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50" windowHeight="8220" tabRatio="524" firstSheet="3" activeTab="3"/>
  </bookViews>
  <sheets>
    <sheet name="Boosta маркетс 01.07.16" sheetId="1" r:id="rId1"/>
    <sheet name="Boosta маркет с 01.04.2017" sheetId="2" r:id="rId2"/>
    <sheet name="Boosta маркет с 01.07.2018" sheetId="3" r:id="rId3"/>
    <sheet name="Boosta маркет с 01.05.2020" sheetId="4" r:id="rId4"/>
  </sheets>
  <externalReferences>
    <externalReference r:id="rId7"/>
  </externalReferences>
  <definedNames>
    <definedName name="_1Excel_BuiltIn_Print_Area_1_1_1" localSheetId="1">#REF!</definedName>
    <definedName name="_1Excel_BuiltIn_Print_Area_1_1_1" localSheetId="3">#REF!</definedName>
    <definedName name="_1Excel_BuiltIn_Print_Area_1_1_1" localSheetId="2">#REF!</definedName>
    <definedName name="_1Excel_BuiltIn_Print_Area_1_1_1" localSheetId="0">#REF!</definedName>
    <definedName name="_1Excel_BuiltIn_Print_Area_1_1_1">#REF!</definedName>
    <definedName name="Excel_BuiltIn_Print_Area_1" localSheetId="1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Excel_BuiltIn_Print_Area_1_1" localSheetId="1">#REF!</definedName>
    <definedName name="Excel_BuiltIn_Print_Area_1_1" localSheetId="3">#REF!</definedName>
    <definedName name="Excel_BuiltIn_Print_Area_1_1" localSheetId="2">#REF!</definedName>
    <definedName name="Excel_BuiltIn_Print_Area_1_1" localSheetId="0">#REF!</definedName>
    <definedName name="Excel_BuiltIn_Print_Area_1_1">#REF!</definedName>
    <definedName name="Excel_BuiltIn_Print_Area_1_1_1" localSheetId="1">#REF!</definedName>
    <definedName name="Excel_BuiltIn_Print_Area_1_1_1" localSheetId="3">#REF!</definedName>
    <definedName name="Excel_BuiltIn_Print_Area_1_1_1" localSheetId="2">#REF!</definedName>
    <definedName name="Excel_BuiltIn_Print_Area_1_1_1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" localSheetId="1">#REF!</definedName>
    <definedName name="Excel_BuiltIn_Print_Area_2" localSheetId="3">#REF!</definedName>
    <definedName name="Excel_BuiltIn_Print_Area_2" localSheetId="2">#REF!</definedName>
    <definedName name="Excel_BuiltIn_Print_Area_2">#REF!</definedName>
    <definedName name="Excel_BuiltIn_Print_Area_2_1" localSheetId="1">#REF!</definedName>
    <definedName name="Excel_BuiltIn_Print_Area_2_1" localSheetId="3">#REF!</definedName>
    <definedName name="Excel_BuiltIn_Print_Area_2_1" localSheetId="2">#REF!</definedName>
    <definedName name="Excel_BuiltIn_Print_Area_2_1" localSheetId="0">#REF!</definedName>
    <definedName name="Excel_BuiltIn_Print_Area_2_1">#REF!</definedName>
    <definedName name="Excel_BuiltIn_Print_Area_22">"$#ССЫЛ!.$A$1:$C$468"</definedName>
    <definedName name="Excel_BuiltIn_Print_Area_3" localSheetId="1">#REF!</definedName>
    <definedName name="Excel_BuiltIn_Print_Area_3" localSheetId="3">#REF!</definedName>
    <definedName name="Excel_BuiltIn_Print_Area_3" localSheetId="2">#REF!</definedName>
    <definedName name="Excel_BuiltIn_Print_Area_3">#REF!</definedName>
    <definedName name="Excel_BuiltIn_Print_Area_3_1" localSheetId="1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Excel_BuiltIn_Print_Area_3_1_1" localSheetId="1">#REF!</definedName>
    <definedName name="Excel_BuiltIn_Print_Area_3_1_1" localSheetId="3">#REF!</definedName>
    <definedName name="Excel_BuiltIn_Print_Area_3_1_1" localSheetId="2">#REF!</definedName>
    <definedName name="Excel_BuiltIn_Print_Area_3_1_1">#REF!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_xlnm.Print_Area" localSheetId="1">'Boosta маркет с 01.04.2017'!$A$1:$J$147</definedName>
    <definedName name="_xlnm.Print_Area" localSheetId="3">'Boosta маркет с 01.05.2020'!$A$1:$J$147</definedName>
    <definedName name="_xlnm.Print_Area" localSheetId="2">'Boosta маркет с 01.07.2018'!$A$1:$J$147</definedName>
    <definedName name="_xlnm.Print_Area" localSheetId="0">'Boosta маркетс 01.07.16'!$A$1:$J$147</definedName>
  </definedNames>
  <calcPr fullCalcOnLoad="1"/>
</workbook>
</file>

<file path=xl/sharedStrings.xml><?xml version="1.0" encoding="utf-8"?>
<sst xmlns="http://schemas.openxmlformats.org/spreadsheetml/2006/main" count="2249" uniqueCount="453">
  <si>
    <t>11,8-4,3</t>
  </si>
  <si>
    <t>23,6-10,0</t>
  </si>
  <si>
    <t>35,7-16,0</t>
  </si>
  <si>
    <t>47,7-21,7</t>
  </si>
  <si>
    <t>60,0-29,0</t>
  </si>
  <si>
    <t>71,8-33,9</t>
  </si>
  <si>
    <t>83,6-39,8</t>
  </si>
  <si>
    <t>95,3-44,5</t>
  </si>
  <si>
    <t>106,3-52,1</t>
  </si>
  <si>
    <t>118,0-57,2</t>
  </si>
  <si>
    <t>129,6-62,1</t>
  </si>
  <si>
    <t>156,0-74,3</t>
  </si>
  <si>
    <t>179,5-83,9</t>
  </si>
  <si>
    <t>205,0-98,8</t>
  </si>
  <si>
    <t>216,9-104,0</t>
  </si>
  <si>
    <t>240,6-114,3</t>
  </si>
  <si>
    <t>253,6-127,5</t>
  </si>
  <si>
    <t>14,0-5,1</t>
  </si>
  <si>
    <t>28,7-13,1</t>
  </si>
  <si>
    <t>43,3-20,1</t>
  </si>
  <si>
    <t>58,4-28,7</t>
  </si>
  <si>
    <t>72,7-34,9</t>
  </si>
  <si>
    <t>87,6-44,2</t>
  </si>
  <si>
    <t>101,9-50,5</t>
  </si>
  <si>
    <t>117,4-60,6</t>
  </si>
  <si>
    <t>131,9-67,4</t>
  </si>
  <si>
    <t>147,7-77,5</t>
  </si>
  <si>
    <t>162,3-84,7</t>
  </si>
  <si>
    <t>191,3-98,6</t>
  </si>
  <si>
    <t>222,1-118,8</t>
  </si>
  <si>
    <t>251,6-133,6</t>
  </si>
  <si>
    <t>14,7-3,4</t>
  </si>
  <si>
    <t>30,4-11,5</t>
  </si>
  <si>
    <t>45,416,6</t>
  </si>
  <si>
    <t>60,9-23,0</t>
  </si>
  <si>
    <t>76-28,8</t>
  </si>
  <si>
    <t>93,2-42,6</t>
  </si>
  <si>
    <t>108,5-48,8</t>
  </si>
  <si>
    <t>124,6-58,2</t>
  </si>
  <si>
    <t>140,1-64,8</t>
  </si>
  <si>
    <t>155,4-71,3</t>
  </si>
  <si>
    <t>186,1-87,4</t>
  </si>
  <si>
    <t>216,6-100,6</t>
  </si>
  <si>
    <t>263,5-123,2</t>
  </si>
  <si>
    <t>17,4-6,7</t>
  </si>
  <si>
    <t>23,8-12,7</t>
  </si>
  <si>
    <t>47,8-29,9</t>
  </si>
  <si>
    <t>57,7-29,6</t>
  </si>
  <si>
    <t>64,5-37,0</t>
  </si>
  <si>
    <t>71,5-44,6</t>
  </si>
  <si>
    <t>82-47,2</t>
  </si>
  <si>
    <t>88,9-55,1</t>
  </si>
  <si>
    <t>95,9-63,1</t>
  </si>
  <si>
    <t>106-63</t>
  </si>
  <si>
    <t>112,7-70</t>
  </si>
  <si>
    <t>120,4-80,5</t>
  </si>
  <si>
    <t>131,2-81,2</t>
  </si>
  <si>
    <t>139,1-90,4</t>
  </si>
  <si>
    <t>145,6-96,1</t>
  </si>
  <si>
    <t>156-98,2</t>
  </si>
  <si>
    <t>163,3-106,2</t>
  </si>
  <si>
    <t>170,3-113,3</t>
  </si>
  <si>
    <t>180,6-115,3</t>
  </si>
  <si>
    <t>187,4-121,7</t>
  </si>
  <si>
    <t>194,1-128</t>
  </si>
  <si>
    <t>202,1-127,9</t>
  </si>
  <si>
    <t>210,2-135,9</t>
  </si>
  <si>
    <t>216,8-143,7</t>
  </si>
  <si>
    <t>226,4-143,9</t>
  </si>
  <si>
    <t>234,5-154,2</t>
  </si>
  <si>
    <t>241,8-162,2</t>
  </si>
  <si>
    <t>252-163,7</t>
  </si>
  <si>
    <t>259-171</t>
  </si>
  <si>
    <t>265,7-176,9</t>
  </si>
  <si>
    <t>275,9-178,3</t>
  </si>
  <si>
    <t>282,8-185,6</t>
  </si>
  <si>
    <t>289,8-192,9</t>
  </si>
  <si>
    <t>300,5-197,6</t>
  </si>
  <si>
    <t>306,9-202,4</t>
  </si>
  <si>
    <t>19,5-4,6</t>
  </si>
  <si>
    <t>27,2-10,8</t>
  </si>
  <si>
    <t>38,8-13,9</t>
  </si>
  <si>
    <t>52,6-25,1</t>
  </si>
  <si>
    <t>64,7-30,8</t>
  </si>
  <si>
    <t>80,8-40,7</t>
  </si>
  <si>
    <t>92,4-45,6</t>
  </si>
  <si>
    <t>107,3-55,9</t>
  </si>
  <si>
    <t>117,2-60,2</t>
  </si>
  <si>
    <t>134,5-71,5</t>
  </si>
  <si>
    <t>143,7-73,4</t>
  </si>
  <si>
    <t>161-86</t>
  </si>
  <si>
    <t>171,3-88,6</t>
  </si>
  <si>
    <t>188,6-101,2</t>
  </si>
  <si>
    <t>198,6-103,1</t>
  </si>
  <si>
    <t>213,1-112,6</t>
  </si>
  <si>
    <t>224,8-116</t>
  </si>
  <si>
    <t>240,9-130,2</t>
  </si>
  <si>
    <t>252,7-133,9</t>
  </si>
  <si>
    <t>267,6-144,8</t>
  </si>
  <si>
    <t>280,4-151,1</t>
  </si>
  <si>
    <t>295,5-161,3</t>
  </si>
  <si>
    <t>307,3-165,8</t>
  </si>
  <si>
    <t>321,8-175</t>
  </si>
  <si>
    <t>332,5-175</t>
  </si>
  <si>
    <t>23,8-8,3</t>
  </si>
  <si>
    <t>29,2-13,5</t>
  </si>
  <si>
    <t>45,7-16,4</t>
  </si>
  <si>
    <t>54,2-26,2</t>
  </si>
  <si>
    <t>60,4-34,7</t>
  </si>
  <si>
    <t>78,4-35,3</t>
  </si>
  <si>
    <t>84,7-44,0</t>
  </si>
  <si>
    <t>91,4-53,4</t>
  </si>
  <si>
    <t>108,9-52,8</t>
  </si>
  <si>
    <t>115,2-61,8</t>
  </si>
  <si>
    <t>121,6-70,8</t>
  </si>
  <si>
    <t>139,4-70,4</t>
  </si>
  <si>
    <t>145,6-79,5</t>
  </si>
  <si>
    <t>152-88,5</t>
  </si>
  <si>
    <t>169,5-88,1</t>
  </si>
  <si>
    <t>176-97,2</t>
  </si>
  <si>
    <t>182,4-106,2</t>
  </si>
  <si>
    <t>199,9-105,8</t>
  </si>
  <si>
    <t>33,5-14,3</t>
  </si>
  <si>
    <t>49,4-16,8</t>
  </si>
  <si>
    <t>67,8-29,6</t>
  </si>
  <si>
    <t>82,4-32,9</t>
  </si>
  <si>
    <t>102,2-46,3</t>
  </si>
  <si>
    <t>115,7-49</t>
  </si>
  <si>
    <t>133,1-62,5</t>
  </si>
  <si>
    <t>149-64,6</t>
  </si>
  <si>
    <t>166,4-78,1</t>
  </si>
  <si>
    <t>183,3-81</t>
  </si>
  <si>
    <t>200,9-94,2</t>
  </si>
  <si>
    <t>216,8-96,7</t>
  </si>
  <si>
    <t>27,6-6,2</t>
  </si>
  <si>
    <t>53,8-19,6</t>
  </si>
  <si>
    <t>80,7-29,4</t>
  </si>
  <si>
    <t>107,6-39,2</t>
  </si>
  <si>
    <t>134,5-49,0</t>
  </si>
  <si>
    <t>161,4-58,8</t>
  </si>
  <si>
    <t>188,3-68,6</t>
  </si>
  <si>
    <t>211,5-77,1</t>
  </si>
  <si>
    <t>189,2-84,1</t>
  </si>
  <si>
    <t>многоканальный телефон (48677) 7-81-00</t>
  </si>
  <si>
    <t>тел (48677)7-81-01, 7-81-05, 7-81-06, 7-81-07, 7-80-26</t>
  </si>
  <si>
    <t>По вопросам приобретения насосного оборудования обращаться:</t>
  </si>
  <si>
    <t xml:space="preserve"> 303851, г. Ливны, Орловской обл., ул. Мира 231 </t>
  </si>
  <si>
    <t>Q, м3/ч</t>
  </si>
  <si>
    <t xml:space="preserve"> марка насоса  </t>
  </si>
  <si>
    <t>Н, м</t>
  </si>
  <si>
    <t>N, кВт</t>
  </si>
  <si>
    <t>12,2-6,0</t>
  </si>
  <si>
    <t>18,0-8,4</t>
  </si>
  <si>
    <t>23,7-10,6</t>
  </si>
  <si>
    <t>29,3-12,5</t>
  </si>
  <si>
    <t>34,8-14,0</t>
  </si>
  <si>
    <t>40,2-15,2</t>
  </si>
  <si>
    <t>48,1-22,4</t>
  </si>
  <si>
    <t>53,7-24,6</t>
  </si>
  <si>
    <t>59,4-26,6</t>
  </si>
  <si>
    <t>65,1-28,5</t>
  </si>
  <si>
    <t>73,3-35,7</t>
  </si>
  <si>
    <t>79,2-38,2</t>
  </si>
  <si>
    <t>90,9-43,1</t>
  </si>
  <si>
    <t>105,2-51,2</t>
  </si>
  <si>
    <t>117,0-56,3</t>
  </si>
  <si>
    <t>134,6-63,5</t>
  </si>
  <si>
    <t>152,6-72,7</t>
  </si>
  <si>
    <t>164,3-77,5</t>
  </si>
  <si>
    <t>181,7-83,9</t>
  </si>
  <si>
    <t>197,2-96,3</t>
  </si>
  <si>
    <t>209,2-101,2</t>
  </si>
  <si>
    <t>225,9-108,7</t>
  </si>
  <si>
    <t>14,9-6,5</t>
  </si>
  <si>
    <t>22,0-8,6</t>
  </si>
  <si>
    <t>28,9-10,1</t>
  </si>
  <si>
    <t>37,2-16,2</t>
  </si>
  <si>
    <t>44,4-18,5</t>
  </si>
  <si>
    <t>52,5-24,6</t>
  </si>
  <si>
    <t>60,0-27,5</t>
  </si>
  <si>
    <t>67,7-31,6</t>
  </si>
  <si>
    <t>75,0-34,5</t>
  </si>
  <si>
    <t>82,3-37,4</t>
  </si>
  <si>
    <t>89,6-40,1</t>
  </si>
  <si>
    <t>98,1-45,6</t>
  </si>
  <si>
    <t>105,6-48,5</t>
  </si>
  <si>
    <t>119,9-54,2</t>
  </si>
  <si>
    <t>144,3-67,6</t>
  </si>
  <si>
    <t>159,3-73,6</t>
  </si>
  <si>
    <t>174,0-79,4</t>
  </si>
  <si>
    <t>188,5-84,8</t>
  </si>
  <si>
    <t>204,4-9,4</t>
  </si>
  <si>
    <t>219,3-100,2</t>
  </si>
  <si>
    <t>233,8-106,0</t>
  </si>
  <si>
    <t>248,5-111,2</t>
  </si>
  <si>
    <t>14,8-5,7</t>
  </si>
  <si>
    <t>21,8-6,9</t>
  </si>
  <si>
    <t>30,0-12,2</t>
  </si>
  <si>
    <t>38,0-17,1</t>
  </si>
  <si>
    <t>45,3-20,3</t>
  </si>
  <si>
    <t>52,7-23,1</t>
  </si>
  <si>
    <t>60,1-25,8</t>
  </si>
  <si>
    <t>68,0-30,2</t>
  </si>
  <si>
    <t>75,5-33,0</t>
  </si>
  <si>
    <t>82,8-35,6</t>
  </si>
  <si>
    <t>90,8-40,5</t>
  </si>
  <si>
    <t>98,3-45,5</t>
  </si>
  <si>
    <t>105,7-46,3</t>
  </si>
  <si>
    <t>113,1-49,1</t>
  </si>
  <si>
    <t>120,5-51,8</t>
  </si>
  <si>
    <t>135,8-59,5</t>
  </si>
  <si>
    <t>157,9-67,6</t>
  </si>
  <si>
    <t>174,4-78,2</t>
  </si>
  <si>
    <t>211,5-92,7</t>
  </si>
  <si>
    <t>227,0-101,5</t>
  </si>
  <si>
    <t>249,2-110,3</t>
  </si>
  <si>
    <t xml:space="preserve">Новинка! </t>
  </si>
  <si>
    <r>
      <t>Многоступенчатые вертикальные электронасосы Boosta</t>
    </r>
    <r>
      <rPr>
        <b/>
        <sz val="15"/>
        <rFont val="Times New Roman"/>
        <family val="1"/>
      </rPr>
      <t xml:space="preserve"> предназначены для водоснабжения, повышения давления, перекачки холодной и горячей воды с температурой до +120°С и различных жидкостей сходных с водой. Корпуса насосов и рабочие колёса выполнены из нержавеющей стали. Насосы Boosta имеют патрубки, расположенные в линию (исполнение «ин-лайн») и пригодны для вертикальной и горизонтальной установки. Максимальная производительность до 160 м³/ч., максимальный напор – до 250 м. </t>
    </r>
  </si>
  <si>
    <t>Цена, руб.с НДС</t>
  </si>
  <si>
    <t>факс: (48677) 7-80-99, 7-33-50</t>
  </si>
  <si>
    <t xml:space="preserve">E-mail: sbyt@hms-livgidromash.ru ;  market@hms-livgidromash.ru       </t>
  </si>
  <si>
    <t>http://www.hms-livgidromash.ru</t>
  </si>
  <si>
    <t>24,5-7,9</t>
  </si>
  <si>
    <t>35,1-16,6</t>
  </si>
  <si>
    <t>40,8-22,3</t>
  </si>
  <si>
    <t>Boosta  25 -1 02-F-003-EQBE</t>
  </si>
  <si>
    <t>Boosta  25 -1 03-F-003-EQBE</t>
  </si>
  <si>
    <t>Boosta  25 -1 04-F-003-EQBE</t>
  </si>
  <si>
    <t>Boosta  25 -1 05-F-003-EQBE</t>
  </si>
  <si>
    <t>Boosta  25-1 06-F-003-EQBE</t>
  </si>
  <si>
    <t>Boosta  25-1 07-F-003-EQBE</t>
  </si>
  <si>
    <t>Boosta  25-1 08-F-005-EQBE</t>
  </si>
  <si>
    <t>Boosta  25-1 09-F-005-EQBE</t>
  </si>
  <si>
    <t>Boosta  25-1 10-F-005-EQBE</t>
  </si>
  <si>
    <t>Boosta  25-1 11-F-005-EQBE</t>
  </si>
  <si>
    <t>Boosta  25-1 12-F-007-EQBE</t>
  </si>
  <si>
    <t>Boosta  25-1 13-F-007-EQBE</t>
  </si>
  <si>
    <t>Boosta  25-1 15-F-007-EQBE</t>
  </si>
  <si>
    <t>Boosta  25-1 17-F-011-EQBE</t>
  </si>
  <si>
    <t>Boosta  25-1 19-F-011-EQBE</t>
  </si>
  <si>
    <t>Boosta  25-1 22-F-011-EQBE</t>
  </si>
  <si>
    <t>Boosta  25-1 25-F-015-EQBE</t>
  </si>
  <si>
    <t>Boosta  25-1 27-F-015-EQBE</t>
  </si>
  <si>
    <t>Boosta  25-1 30-F-015-EQBE</t>
  </si>
  <si>
    <t>Boosta  25-1 32-F-022-EQBE</t>
  </si>
  <si>
    <t>Boosta  25-1 34-F-022-EQBE</t>
  </si>
  <si>
    <t>Boosta  25-1 37-F-022-EQBE</t>
  </si>
  <si>
    <t>Boosta  25-3 02-F-003-EQBE</t>
  </si>
  <si>
    <t>Boosta  25-3 03-F-003-EQBE</t>
  </si>
  <si>
    <t>Boosta  25-3 04-F-003-EQBE</t>
  </si>
  <si>
    <t>Boosta  25-3 05-F-005-EQBE</t>
  </si>
  <si>
    <t>Boosta  25-3 06-F-005-EQBE</t>
  </si>
  <si>
    <t>Boosta  25-3 07-F-007-EQBE</t>
  </si>
  <si>
    <t>Boosta  25-3 08-F-007-EQBE</t>
  </si>
  <si>
    <t>Boosta  25-3 09-F-011-EQBE</t>
  </si>
  <si>
    <t>Boosta  25-3 10-F-011-EQBE</t>
  </si>
  <si>
    <t>Boosta  25-3 11-F-011-EQBE</t>
  </si>
  <si>
    <t>Boosta  25-3 12-F-011-EQBE</t>
  </si>
  <si>
    <t>Boosta  25-3 13-F-015-EQBE</t>
  </si>
  <si>
    <t>Boosta  25-3 14-F-015-EQBE</t>
  </si>
  <si>
    <t>Boosta  25-3 16-F-015-EQBE</t>
  </si>
  <si>
    <t>Boosta  25-3 19-F-022-EQBE</t>
  </si>
  <si>
    <t>Boosta  25-3 21-F-022-EQBE</t>
  </si>
  <si>
    <t>Boosta  25-3 23-F-022-EQBE</t>
  </si>
  <si>
    <t>Boosta  25-3 25-F-022-EQBE</t>
  </si>
  <si>
    <t>Boosta  25-3 27-F-030-EQBE</t>
  </si>
  <si>
    <t>Boosta  25-3 29-F-030-EQBE</t>
  </si>
  <si>
    <t>Boosta  25-3 31-F-030-EQBE</t>
  </si>
  <si>
    <t>Boosta  25-3 33-F-030-EQBE</t>
  </si>
  <si>
    <t>Boosta  32-5 02-F-003-EQBE</t>
  </si>
  <si>
    <t>Boosta  32-5 03-F-005-EQBE</t>
  </si>
  <si>
    <t>Boosta  32-5 04-F-005-EQBE</t>
  </si>
  <si>
    <t>Boosta  32-5 05-F-007-EQBE</t>
  </si>
  <si>
    <t>Boosta  32-5 06-F-011-EQBE</t>
  </si>
  <si>
    <t>Boosta  32-5 07-F-011-EQBE</t>
  </si>
  <si>
    <t>Boosta  32-5 08-F-011-EQBE</t>
  </si>
  <si>
    <t>Boosta  32-5 09-F-015-EQBE</t>
  </si>
  <si>
    <t>Boosta  32-5 10-F-015-EQBE</t>
  </si>
  <si>
    <t>Boosta  32-5 11-F-015-EQBE</t>
  </si>
  <si>
    <t>Boosta  32-5 12-F-022-EQBE</t>
  </si>
  <si>
    <t>Boosta  32-5 13-F-022-EQBE</t>
  </si>
  <si>
    <t>Boosta  32-5 14-F-022-EQBE</t>
  </si>
  <si>
    <t>Boosta  32-5 15-F-022-EQBE</t>
  </si>
  <si>
    <t>Boosta  32-5 16-F-022-EQBE</t>
  </si>
  <si>
    <t>Boosta  32-5 18-F-030-EQBE</t>
  </si>
  <si>
    <t>Boosta  32-5 21-F-030-EQBE</t>
  </si>
  <si>
    <t>Boosta  32-5 23-F-040-EQBE</t>
  </si>
  <si>
    <t>Boosta  32-5 25-F-040-EQBE</t>
  </si>
  <si>
    <t>Boosta  32-5 28-F-040-EQBE</t>
  </si>
  <si>
    <t>Boosta  32-5 30-F-055-EQBE</t>
  </si>
  <si>
    <t>Boosta  32-5 33-F-055-EQBE</t>
  </si>
  <si>
    <t>Boosta  65-338-G-220-EQBE</t>
  </si>
  <si>
    <t>Boosta  65-33 9/2A-G-220-EQBE</t>
  </si>
  <si>
    <t>Boosta  65-33 9/1A-G-220-EQBE</t>
  </si>
  <si>
    <t>Boosta  65-33 9-G-220-EQBE</t>
  </si>
  <si>
    <t>Boosta  65-33 10/2A-G-220-EQBE</t>
  </si>
  <si>
    <t>Boosta  65-33 10/1A-G-300-EQBE</t>
  </si>
  <si>
    <t>Boosta  65-33 10-G-300-EQBE</t>
  </si>
  <si>
    <t>Boosta  65-33 11/2A-G-300-EQBE</t>
  </si>
  <si>
    <t>Boosta  65-33 11/1A-G-300-EQBE</t>
  </si>
  <si>
    <t>Boosta  65-33 11-G-300-EQBE</t>
  </si>
  <si>
    <t>Boosta  65-33 12/2A-G-300-EQBE</t>
  </si>
  <si>
    <t>Boosta  65-33 12/1A-G-300-EQBE</t>
  </si>
  <si>
    <t>Boosta  65-33 12-G-300-EQBE</t>
  </si>
  <si>
    <t>Boosta  65-33 13/2A-G-300-EQBE</t>
  </si>
  <si>
    <t>Boosta  65-33 13/1A-G-300-EQBE</t>
  </si>
  <si>
    <t>Boosta  80-46 1/1A-G-030-EQBE</t>
  </si>
  <si>
    <t>Boosta  80-46 1-G-040-EQBE</t>
  </si>
  <si>
    <t>Boosta  80-46 2/2A-G-055-EQBE</t>
  </si>
  <si>
    <t>Boosta  80-46 2-G-075-EQBE</t>
  </si>
  <si>
    <t>Boosta  80-46 3/2A-G-110-EQBE</t>
  </si>
  <si>
    <t>Boosta  80-46 3-G-110-EQBE</t>
  </si>
  <si>
    <t>Boosta  80-46 4/2A-G-150-EQBE</t>
  </si>
  <si>
    <t>Boosta  80-46 4-G-150-EQBE</t>
  </si>
  <si>
    <t>Boosta  80-46 5/2A-G-185-EQBE</t>
  </si>
  <si>
    <t>Boosta  80-46 5-G-185-EQBE</t>
  </si>
  <si>
    <t>Boosta  80-46 6/2A-G-220-EQBE</t>
  </si>
  <si>
    <t>Boosta  80-46 6-G-220-EQBE</t>
  </si>
  <si>
    <t>Boosta  80-46 7/2A-G-300-EQBE</t>
  </si>
  <si>
    <t>Boosta  80-46 7-G-300-EQBE</t>
  </si>
  <si>
    <t>Boosta  80-46 8/2A-G-300-EQBE</t>
  </si>
  <si>
    <t>Boosta  80-46 8-G-300-EQBE</t>
  </si>
  <si>
    <t>Boosta  80-46 9/2A-G-300-EQBE</t>
  </si>
  <si>
    <t>Boosta  80-46 9-G-370-EQBE</t>
  </si>
  <si>
    <t>Boosta  80-46 10/2A-G-370-EQBE</t>
  </si>
  <si>
    <t>Boosta  80-46 10-G-370-EQBE</t>
  </si>
  <si>
    <t>Boosta  80-46 11/2A-G-450-EQBE</t>
  </si>
  <si>
    <t>Boosta  80-46 11-G-450-EQBE</t>
  </si>
  <si>
    <t>Boosta  80-46 12/2A-G-450-EQBE</t>
  </si>
  <si>
    <t>Boosta  80-46 12-G-450-EQBE</t>
  </si>
  <si>
    <t>Boosta  80-46 13/2A-G-450-EQBE</t>
  </si>
  <si>
    <t>Boosta  100-66 1/1A-G-040-EQBE</t>
  </si>
  <si>
    <t>Boosta  100-66 1-G-055-EQBE</t>
  </si>
  <si>
    <t>Boosta  40-10 01-F-007-EQBE</t>
  </si>
  <si>
    <t>Boosta  40-10 02-F-007-EQBE</t>
  </si>
  <si>
    <t>Boosta  40-10 03-F-011-EQBE</t>
  </si>
  <si>
    <t>Boosta  40-10 04-F-015-EQBE</t>
  </si>
  <si>
    <t>Boosta  40-10 05-F-022-EQBE</t>
  </si>
  <si>
    <t>Boosta  40-10 06-F-022-EQBE</t>
  </si>
  <si>
    <t>Boosta  40-10 07-F-030-EQBE</t>
  </si>
  <si>
    <t>Boosta  40-10 08-F-030-EQBE</t>
  </si>
  <si>
    <t>Boosta  40-10 09-F-040-EQBE</t>
  </si>
  <si>
    <t>Boosta  40-10 10-F-040-EQBE</t>
  </si>
  <si>
    <t>Boosta  40-10 11-F-040-EQBE</t>
  </si>
  <si>
    <t>Boosta  40-10 13-F-055-EQBE</t>
  </si>
  <si>
    <t>Boosta  40-10 15-F-055-EQBE</t>
  </si>
  <si>
    <t>Boosta  40-10 17-F-075-EQBE</t>
  </si>
  <si>
    <t>Boosta  40-10 18-F-075-EQBE</t>
  </si>
  <si>
    <t>Boosta  40-10 20-F-075-EQBE</t>
  </si>
  <si>
    <t>Boosta  40-10 21-F-110-EQBE</t>
  </si>
  <si>
    <t>Boosta  50-15 01-F-011-EQBE</t>
  </si>
  <si>
    <t>Boosta  50-15 02-F-022-EQBE</t>
  </si>
  <si>
    <t>Boosta  50-15 03-F-030-EQBE</t>
  </si>
  <si>
    <t>Boosta  50-15 04-F-040-EQBE</t>
  </si>
  <si>
    <t>Boosta  50-15 05-F-040-EQBE</t>
  </si>
  <si>
    <t>Boosta  50-15 06-F-055-EQBE</t>
  </si>
  <si>
    <t>Boosta  50-15 07-F-055-EQBE</t>
  </si>
  <si>
    <t>Boosta  50-15 08-F-075-EQBE</t>
  </si>
  <si>
    <t>Boosta  50-15 09-F-075-EQBE</t>
  </si>
  <si>
    <t>Boosta  50-15 10-F-110-EQBE</t>
  </si>
  <si>
    <t>Boosta  50-15 11-F-110-EQBE</t>
  </si>
  <si>
    <t>Boosta  50-15 13-F-110-EQBE</t>
  </si>
  <si>
    <t>Boosta  50-15 15-F-150-EQBE</t>
  </si>
  <si>
    <t>Boosta  50-15 17-F-150-EQBE</t>
  </si>
  <si>
    <t>Boosta  50-22 01-F-011-EQBE</t>
  </si>
  <si>
    <t>Boosta  50-22 02-F-022-EQBE</t>
  </si>
  <si>
    <t>Boosta  50-22 03-F-030-EQBE</t>
  </si>
  <si>
    <t>Boosta  50-22 04-F-040-EQBE</t>
  </si>
  <si>
    <t>Boosta  50-22 05-F-055-EQBE</t>
  </si>
  <si>
    <t>Boosta  50-22 06-F-075-EQBE</t>
  </si>
  <si>
    <t>Boosta  50-22 07-F-075-EQBE</t>
  </si>
  <si>
    <t>Boosta  50-22 08-F-110-EQBE</t>
  </si>
  <si>
    <t>Boosta  50-22 09-F-110-EQBE</t>
  </si>
  <si>
    <t>Boosta  50-22 10-F-110-EQBE</t>
  </si>
  <si>
    <t>Boosta  50-22 12-F-150-EQBE</t>
  </si>
  <si>
    <t>Boosta  50-22 14-F-150-EQBE</t>
  </si>
  <si>
    <t>Boosta  50-22 17-F-185-EQBE</t>
  </si>
  <si>
    <t>Boosta  65-33 1/1A-G-022-EQBE</t>
  </si>
  <si>
    <t>Boosta  65-33 1-G-030-EQBE</t>
  </si>
  <si>
    <t>Boosta  65-33 2/2A-G-040-EQBE</t>
  </si>
  <si>
    <t>Boosta  65-33 2/1A-G-040-EQBE</t>
  </si>
  <si>
    <t>Boosta  65-33 2-G-055-EQBE</t>
  </si>
  <si>
    <t>Boosta  65-33 3/2A-G-055-EQBE</t>
  </si>
  <si>
    <t>Boosta  65-33 3/1A-G-075-EQBE</t>
  </si>
  <si>
    <t>Boosta  65-33 3-G-075-EQBE</t>
  </si>
  <si>
    <t>Boosta  65-33 4/2A-G-075-EQBE</t>
  </si>
  <si>
    <t>Boosta  65-33 4/1A-G-110-EQBE</t>
  </si>
  <si>
    <t>Boosta  65-33 4-G-110-EQBE</t>
  </si>
  <si>
    <t>Boosta  65-33 5/2A-G-110-EQBE</t>
  </si>
  <si>
    <t>Boosta  65-33 5/1A-G-110-EQBE</t>
  </si>
  <si>
    <t>Boosta  65-33 5-G-150-EQBE</t>
  </si>
  <si>
    <t>Boosta  65-33 6/2A-G-150-EQBE</t>
  </si>
  <si>
    <t>Boosta  65-33 6/1A-G-150-EQBE</t>
  </si>
  <si>
    <t>Boosta  65-33 6-G-150-EQBE</t>
  </si>
  <si>
    <t>Boosta  65-33 7/2A-G-150-EQBE</t>
  </si>
  <si>
    <t>Boosta  65-33 7/1A-G-185-EQBE</t>
  </si>
  <si>
    <t>Boosta  65-33 7-G-185-EQBE</t>
  </si>
  <si>
    <t>Boosta  65-33 8/2A-G-185-EQBE</t>
  </si>
  <si>
    <t>Boosta  65-33 8/1A-G-185-EQBE</t>
  </si>
  <si>
    <t>Boosta  100-66 2/2A-G-075-EQBE</t>
  </si>
  <si>
    <t>Boosta  100-66 2/1A-G-110-EQBE</t>
  </si>
  <si>
    <t>Boosta  100-66 2-G-110-EQBE</t>
  </si>
  <si>
    <t>Boosta  100-66 3/2A-G-150-EQBE</t>
  </si>
  <si>
    <t>Boosta  100-66 3/1A-G-150-EQBE</t>
  </si>
  <si>
    <t>Boosta  100-66 3-G-185-EQBE</t>
  </si>
  <si>
    <t>Boosta  100-66 4/2A-G-185-EQBE</t>
  </si>
  <si>
    <t>Boosta  100-66 4/1A-G-220-EQBE</t>
  </si>
  <si>
    <t>Boosta  100-66 4-G-220-EQBE</t>
  </si>
  <si>
    <t>Boosta  100-66 5/2A-G-300-EQBE</t>
  </si>
  <si>
    <t>Boosta  100-66 5/1A-G-300-EQBE</t>
  </si>
  <si>
    <t>Boosta  100-66 5-G-300-EQBE</t>
  </si>
  <si>
    <t>Boosta  100-66 6/2A-G-300-EQBE</t>
  </si>
  <si>
    <t>Boosta  100-66 6/1A-G-300-EQBE</t>
  </si>
  <si>
    <t>Boosta  100-66 6-G-370-EQBE</t>
  </si>
  <si>
    <t>Boosta  100-66 7/2A-G-370-EQBE</t>
  </si>
  <si>
    <t>Boosta  100-66 7/1A-G-370-EQBE</t>
  </si>
  <si>
    <t>Boosta  100-66 7-G-450-EQBE</t>
  </si>
  <si>
    <t>Boosta  100-66 8/2A-G-450-EQBE</t>
  </si>
  <si>
    <t>Boosta  100-66 8/1A-G-450-EQBE</t>
  </si>
  <si>
    <t>Boosta  100-66 8-G-450-EQBE</t>
  </si>
  <si>
    <t>Boosta  100-92 1/1A-G-055-EQBE</t>
  </si>
  <si>
    <t>Boosta  100-92 1-G-075-EQBE</t>
  </si>
  <si>
    <t>Boosta  100-92 2/2A-G-110-EQBE</t>
  </si>
  <si>
    <t>Boosta  100-92 2-G-150-EQBE</t>
  </si>
  <si>
    <t>Boosta  100-92 3/2A-G-185-EQBE</t>
  </si>
  <si>
    <t>Boosta  100-92 3-G-220-EQBE</t>
  </si>
  <si>
    <t>Boosta  100-92 4/2A-G-300-EQBE</t>
  </si>
  <si>
    <t>Boosta  100-92 4-G-300-EQBE</t>
  </si>
  <si>
    <t>Boosta  100-92 5/2A-G-370-EQBE</t>
  </si>
  <si>
    <t>Boosta  100-92 5-G-370-EQBE</t>
  </si>
  <si>
    <t>Boosta  100-92 6/2A-G-450-EQBE</t>
  </si>
  <si>
    <t>Boosta  100-92 6-G-450-EQBE</t>
  </si>
  <si>
    <t>Boosta  100-92 7/7A-G-450-EQBE</t>
  </si>
  <si>
    <t>Boosta  125-125 1-G-075-EQBE</t>
  </si>
  <si>
    <t>Boosta  125-125 2-G-150-EQBE</t>
  </si>
  <si>
    <t>Boosta  125-125 3-G-220-EQBE</t>
  </si>
  <si>
    <t>Boosta  125-125 4-G-300-EQBE</t>
  </si>
  <si>
    <t>Boosta  125-125 5-G-370-EQBE</t>
  </si>
  <si>
    <t>Boosta  125-125 6-G-450-EQBE</t>
  </si>
  <si>
    <t>Boosta  125-125 7-G-550-EQBE</t>
  </si>
  <si>
    <t>Boosta  125-125 8/2A-G-550-EQBE</t>
  </si>
  <si>
    <r>
      <t xml:space="preserve">                      Цены действительны на территории России.                                                                                      Вводится с 01.07.2016г</t>
    </r>
    <r>
      <rPr>
        <b/>
        <i/>
        <sz val="11"/>
        <rFont val="Arial Cyr"/>
        <family val="2"/>
      </rPr>
      <t xml:space="preserve">.   </t>
    </r>
  </si>
  <si>
    <r>
      <t xml:space="preserve">                      Цены действительны на территории России.                                                                                      Вводится с 01.04.2017г</t>
    </r>
    <r>
      <rPr>
        <b/>
        <i/>
        <sz val="11"/>
        <rFont val="Arial Cyr"/>
        <family val="2"/>
      </rPr>
      <t xml:space="preserve">.   </t>
    </r>
  </si>
  <si>
    <t xml:space="preserve">Зам. управляющего директора </t>
  </si>
  <si>
    <t>- директор по экономике и финансам</t>
  </si>
  <si>
    <t>М.А. Буторин</t>
  </si>
  <si>
    <r>
      <t xml:space="preserve">                      Цены действительны на территории России.                                                                                      Вводится с 01.07.2018г</t>
    </r>
    <r>
      <rPr>
        <b/>
        <i/>
        <sz val="11"/>
        <rFont val="Arial Cyr"/>
        <family val="2"/>
      </rPr>
      <t xml:space="preserve">.   </t>
    </r>
  </si>
  <si>
    <t>206,4-114,9</t>
  </si>
  <si>
    <t>212,8-123,9</t>
  </si>
  <si>
    <t>230,3-123,5</t>
  </si>
  <si>
    <t>236,8-132,6</t>
  </si>
  <si>
    <t>243,3-141,6</t>
  </si>
  <si>
    <r>
      <t xml:space="preserve">                      Цены действительны на территории России.                                                                                      Вводится с 01.05.2020г</t>
    </r>
    <r>
      <rPr>
        <b/>
        <i/>
        <sz val="11"/>
        <rFont val="Arial Cyr"/>
        <family val="2"/>
      </rPr>
      <t xml:space="preserve">.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</si>
</sst>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&quot;р.&quot;_-;\-* #,##0.00&quot;р.&quot;_-;_-* \-??&quot;р.&quot;_-;_-@_-"/>
    <numFmt numFmtId="175" formatCode="#,##0.0"/>
    <numFmt numFmtId="176" formatCode="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00"/>
    <numFmt numFmtId="184" formatCode="0.0%"/>
    <numFmt numFmtId="185" formatCode="0.0000"/>
    <numFmt numFmtId="186" formatCode="0.00000"/>
    <numFmt numFmtId="187" formatCode="#,##0.0000"/>
    <numFmt numFmtId="188" formatCode="mmm/yyyy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3"/>
      <color indexed="36"/>
      <name val="Arial Cyr"/>
      <family val="2"/>
    </font>
    <font>
      <b/>
      <sz val="14"/>
      <name val="Times New Roman"/>
      <family val="1"/>
    </font>
    <font>
      <b/>
      <sz val="11"/>
      <name val="Verdana"/>
      <family val="2"/>
    </font>
    <font>
      <b/>
      <sz val="11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4"/>
      <name val="Arial Cyr"/>
      <family val="2"/>
    </font>
    <font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b/>
      <i/>
      <sz val="13"/>
      <name val="Arial Cyr"/>
      <family val="2"/>
    </font>
    <font>
      <b/>
      <i/>
      <sz val="11"/>
      <name val="Arial Cyr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b/>
      <sz val="9"/>
      <name val="Arial Cyr"/>
      <family val="2"/>
    </font>
    <font>
      <u val="single"/>
      <sz val="14"/>
      <color indexed="12"/>
      <name val="Arial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b/>
      <sz val="1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92">
      <alignment/>
      <protection/>
    </xf>
    <xf numFmtId="0" fontId="0" fillId="0" borderId="0" xfId="92" applyFill="1">
      <alignment/>
      <protection/>
    </xf>
    <xf numFmtId="0" fontId="0" fillId="0" borderId="0" xfId="92" applyFont="1" applyFill="1">
      <alignment/>
      <protection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2" applyBorder="1">
      <alignment/>
      <protection/>
    </xf>
    <xf numFmtId="176" fontId="25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3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vertical="top" wrapText="1"/>
    </xf>
    <xf numFmtId="0" fontId="25" fillId="0" borderId="12" xfId="0" applyFont="1" applyBorder="1" applyAlignment="1" quotePrefix="1">
      <alignment horizontal="left"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center" wrapText="1"/>
    </xf>
    <xf numFmtId="0" fontId="0" fillId="0" borderId="0" xfId="92" applyFont="1" applyFill="1" applyBorder="1" applyAlignment="1">
      <alignment horizontal="center"/>
      <protection/>
    </xf>
    <xf numFmtId="3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vertical="top" wrapText="1"/>
    </xf>
    <xf numFmtId="3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/>
    </xf>
    <xf numFmtId="0" fontId="36" fillId="0" borderId="0" xfId="7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92" applyFill="1" applyBorder="1">
      <alignment/>
      <protection/>
    </xf>
    <xf numFmtId="3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3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quotePrefix="1">
      <alignment horizontal="left" vertical="top" wrapText="1"/>
    </xf>
    <xf numFmtId="0" fontId="4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1" fillId="0" borderId="31" xfId="92" applyFont="1" applyFill="1" applyBorder="1" applyAlignment="1">
      <alignment horizontal="center" vertical="center"/>
      <protection/>
    </xf>
    <xf numFmtId="0" fontId="21" fillId="0" borderId="29" xfId="92" applyFont="1" applyFill="1" applyBorder="1" applyAlignment="1">
      <alignment horizontal="center" vertical="center"/>
      <protection/>
    </xf>
    <xf numFmtId="0" fontId="21" fillId="0" borderId="32" xfId="92" applyFont="1" applyFill="1" applyBorder="1" applyAlignment="1">
      <alignment horizontal="center" vertical="center" wrapText="1"/>
      <protection/>
    </xf>
    <xf numFmtId="0" fontId="21" fillId="0" borderId="33" xfId="92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31" fillId="0" borderId="34" xfId="91" applyFont="1" applyFill="1" applyBorder="1" applyAlignment="1" quotePrefix="1">
      <alignment horizontal="left"/>
      <protection/>
    </xf>
    <xf numFmtId="0" fontId="31" fillId="0" borderId="35" xfId="91" applyFont="1" applyFill="1" applyBorder="1" applyAlignment="1">
      <alignment horizontal="left"/>
      <protection/>
    </xf>
    <xf numFmtId="0" fontId="31" fillId="0" borderId="36" xfId="91" applyFont="1" applyFill="1" applyBorder="1" applyAlignment="1">
      <alignment horizontal="left"/>
      <protection/>
    </xf>
    <xf numFmtId="0" fontId="33" fillId="0" borderId="37" xfId="92" applyFont="1" applyFill="1" applyBorder="1" applyAlignment="1">
      <alignment horizontal="center" vertical="center"/>
      <protection/>
    </xf>
    <xf numFmtId="0" fontId="33" fillId="0" borderId="38" xfId="92" applyFont="1" applyFill="1" applyBorder="1" applyAlignment="1">
      <alignment horizontal="center" vertical="center"/>
      <protection/>
    </xf>
    <xf numFmtId="0" fontId="33" fillId="0" borderId="39" xfId="92" applyFont="1" applyFill="1" applyBorder="1" applyAlignment="1">
      <alignment horizontal="center" vertical="center"/>
      <protection/>
    </xf>
    <xf numFmtId="0" fontId="34" fillId="0" borderId="40" xfId="92" applyFont="1" applyFill="1" applyBorder="1" applyAlignment="1">
      <alignment horizontal="center" vertical="center" wrapText="1"/>
      <protection/>
    </xf>
    <xf numFmtId="0" fontId="34" fillId="0" borderId="0" xfId="92" applyFont="1" applyFill="1" applyBorder="1" applyAlignment="1">
      <alignment horizontal="center" vertical="center" wrapText="1"/>
      <protection/>
    </xf>
    <xf numFmtId="0" fontId="34" fillId="0" borderId="41" xfId="92" applyFont="1" applyFill="1" applyBorder="1" applyAlignment="1">
      <alignment horizontal="center" vertical="center" wrapText="1"/>
      <protection/>
    </xf>
    <xf numFmtId="0" fontId="34" fillId="0" borderId="42" xfId="92" applyFont="1" applyFill="1" applyBorder="1" applyAlignment="1">
      <alignment horizontal="center" vertical="center" wrapText="1"/>
      <protection/>
    </xf>
    <xf numFmtId="0" fontId="34" fillId="0" borderId="43" xfId="92" applyFont="1" applyFill="1" applyBorder="1" applyAlignment="1">
      <alignment horizontal="center" vertical="center" wrapText="1"/>
      <protection/>
    </xf>
    <xf numFmtId="0" fontId="34" fillId="0" borderId="44" xfId="92" applyFont="1" applyFill="1" applyBorder="1" applyAlignment="1">
      <alignment horizontal="center" vertical="center" wrapText="1"/>
      <protection/>
    </xf>
    <xf numFmtId="0" fontId="24" fillId="0" borderId="45" xfId="92" applyFont="1" applyFill="1" applyBorder="1" applyAlignment="1">
      <alignment horizontal="center" vertical="center"/>
      <protection/>
    </xf>
    <xf numFmtId="0" fontId="24" fillId="0" borderId="46" xfId="92" applyFont="1" applyFill="1" applyBorder="1" applyAlignment="1">
      <alignment horizontal="center" vertical="center"/>
      <protection/>
    </xf>
    <xf numFmtId="0" fontId="24" fillId="0" borderId="31" xfId="92" applyFont="1" applyFill="1" applyBorder="1" applyAlignment="1">
      <alignment horizontal="center" vertical="center"/>
      <protection/>
    </xf>
    <xf numFmtId="0" fontId="24" fillId="0" borderId="47" xfId="92" applyFont="1" applyFill="1" applyBorder="1" applyAlignment="1">
      <alignment horizontal="center" vertical="center"/>
      <protection/>
    </xf>
    <xf numFmtId="0" fontId="24" fillId="0" borderId="48" xfId="92" applyFont="1" applyFill="1" applyBorder="1" applyAlignment="1">
      <alignment horizontal="center" vertical="center" wrapText="1"/>
      <protection/>
    </xf>
    <xf numFmtId="0" fontId="24" fillId="0" borderId="49" xfId="92" applyFont="1" applyFill="1" applyBorder="1" applyAlignment="1">
      <alignment horizontal="center" vertical="center" wrapText="1"/>
      <protection/>
    </xf>
    <xf numFmtId="0" fontId="21" fillId="0" borderId="50" xfId="92" applyFont="1" applyFill="1" applyBorder="1" applyAlignment="1">
      <alignment horizontal="center" vertical="center"/>
      <protection/>
    </xf>
    <xf numFmtId="0" fontId="21" fillId="0" borderId="51" xfId="92" applyFont="1" applyFill="1" applyBorder="1" applyAlignment="1">
      <alignment horizontal="center" vertical="center"/>
      <protection/>
    </xf>
    <xf numFmtId="0" fontId="21" fillId="0" borderId="47" xfId="92" applyFont="1" applyFill="1" applyBorder="1" applyAlignment="1">
      <alignment horizontal="center" vertical="center"/>
      <protection/>
    </xf>
    <xf numFmtId="0" fontId="31" fillId="0" borderId="10" xfId="91" applyFont="1" applyFill="1" applyBorder="1" applyAlignment="1" quotePrefix="1">
      <alignment horizontal="left"/>
      <protection/>
    </xf>
    <xf numFmtId="0" fontId="31" fillId="0" borderId="10" xfId="91" applyFont="1" applyFill="1" applyBorder="1" applyAlignment="1">
      <alignment horizontal="left"/>
      <protection/>
    </xf>
    <xf numFmtId="0" fontId="33" fillId="0" borderId="10" xfId="92" applyFont="1" applyFill="1" applyBorder="1" applyAlignment="1">
      <alignment horizontal="center" vertical="center"/>
      <protection/>
    </xf>
    <xf numFmtId="0" fontId="34" fillId="0" borderId="10" xfId="92" applyFont="1" applyFill="1" applyBorder="1" applyAlignment="1">
      <alignment horizontal="center" vertical="center" wrapText="1"/>
      <protection/>
    </xf>
    <xf numFmtId="0" fontId="24" fillId="0" borderId="10" xfId="92" applyFont="1" applyFill="1" applyBorder="1" applyAlignment="1">
      <alignment horizontal="center" vertical="center"/>
      <protection/>
    </xf>
    <xf numFmtId="0" fontId="24" fillId="0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/>
      <protection/>
    </xf>
    <xf numFmtId="0" fontId="21" fillId="0" borderId="10" xfId="92" applyFont="1" applyFill="1" applyBorder="1" applyAlignment="1">
      <alignment horizontal="center" vertical="center" wrapText="1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прайс Boosta с дог ценами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_price на насосы ЭЦВ с 010409" xfId="91"/>
    <cellStyle name="Обычный_общий прайс от 01.04.08г.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9</xdr:col>
      <xdr:colOff>1133475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118395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</xdr:row>
      <xdr:rowOff>9525</xdr:rowOff>
    </xdr:from>
    <xdr:to>
      <xdr:col>6</xdr:col>
      <xdr:colOff>323850</xdr:colOff>
      <xdr:row>7</xdr:row>
      <xdr:rowOff>38100</xdr:rowOff>
    </xdr:to>
    <xdr:pic>
      <xdr:nvPicPr>
        <xdr:cNvPr id="2" name="Picture 2" descr="Ste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1450"/>
          <a:ext cx="809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9</xdr:col>
      <xdr:colOff>1133475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11839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</xdr:row>
      <xdr:rowOff>9525</xdr:rowOff>
    </xdr:from>
    <xdr:to>
      <xdr:col>6</xdr:col>
      <xdr:colOff>323850</xdr:colOff>
      <xdr:row>7</xdr:row>
      <xdr:rowOff>38100</xdr:rowOff>
    </xdr:to>
    <xdr:pic>
      <xdr:nvPicPr>
        <xdr:cNvPr id="2" name="Picture 2" descr="Ste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1450"/>
          <a:ext cx="809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9</xdr:col>
      <xdr:colOff>1133475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11839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</xdr:row>
      <xdr:rowOff>9525</xdr:rowOff>
    </xdr:from>
    <xdr:to>
      <xdr:col>6</xdr:col>
      <xdr:colOff>323850</xdr:colOff>
      <xdr:row>7</xdr:row>
      <xdr:rowOff>38100</xdr:rowOff>
    </xdr:to>
    <xdr:pic>
      <xdr:nvPicPr>
        <xdr:cNvPr id="2" name="Picture 2" descr="Ste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1450"/>
          <a:ext cx="809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9</xdr:col>
      <xdr:colOff>1133475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11839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</xdr:row>
      <xdr:rowOff>9525</xdr:rowOff>
    </xdr:from>
    <xdr:to>
      <xdr:col>6</xdr:col>
      <xdr:colOff>323850</xdr:colOff>
      <xdr:row>7</xdr:row>
      <xdr:rowOff>38100</xdr:rowOff>
    </xdr:to>
    <xdr:pic>
      <xdr:nvPicPr>
        <xdr:cNvPr id="2" name="Picture 2" descr="Ste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1450"/>
          <a:ext cx="809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roevim\Local%20Settings\Temporary%20Internet%20Files\Content.Outlook\NR5ICKFX\&#1052;&#1072;&#1088;&#1082;&#1077;&#1090;&#1080;&#1085;&#1075;-&#1087;&#1088;&#1072;&#1081;&#1089;\&#1053;&#1072;&#1089;&#1086;&#1089;&#1099;%20&#1055;&#1088;&#1072;&#1081;&#1089;-&#1084;&#1072;&#1088;&#1082;&#1077;&#1090;&#1080;&#1085;&#1075;%20&#1089;%2001-01-2016%20&#1089;%20&#1073;&#1091;&#1089;&#1090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осы"/>
      <sheetName val="Агрегаты"/>
      <sheetName val="Морские насосы"/>
      <sheetName val="ТНП"/>
      <sheetName val="Boost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s-livgidromash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ms-livgidromash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ms-livgidromash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ms-livgidromash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4:K179"/>
  <sheetViews>
    <sheetView zoomScale="85" zoomScaleNormal="85" zoomScaleSheetLayoutView="70" zoomScalePageLayoutView="0" workbookViewId="0" topLeftCell="A1">
      <selection activeCell="E39" sqref="E39"/>
    </sheetView>
  </sheetViews>
  <sheetFormatPr defaultColWidth="9.00390625" defaultRowHeight="12.75"/>
  <cols>
    <col min="1" max="1" width="34.25390625" style="2" customWidth="1"/>
    <col min="2" max="2" width="9.00390625" style="2" customWidth="1"/>
    <col min="3" max="3" width="14.75390625" style="2" customWidth="1"/>
    <col min="4" max="4" width="10.375" style="2" customWidth="1"/>
    <col min="5" max="5" width="16.375" style="2" customWidth="1"/>
    <col min="6" max="6" width="34.625" style="2" customWidth="1"/>
    <col min="7" max="7" width="11.125" style="2" customWidth="1"/>
    <col min="8" max="8" width="13.00390625" style="2" customWidth="1"/>
    <col min="9" max="9" width="9.875" style="2" bestFit="1" customWidth="1"/>
    <col min="10" max="10" width="20.00390625" style="2" customWidth="1"/>
    <col min="11" max="11" width="19.875" style="1" customWidth="1"/>
    <col min="12" max="12" width="18.875" style="1" customWidth="1"/>
    <col min="13" max="13" width="9.125" style="1" customWidth="1"/>
    <col min="14" max="14" width="14.00390625" style="1" customWidth="1"/>
    <col min="15" max="16384" width="9.125" style="1" customWidth="1"/>
  </cols>
  <sheetData>
    <row r="13" ht="13.5" thickBot="1"/>
    <row r="14" spans="1:10" ht="16.5">
      <c r="A14" s="71" t="s">
        <v>441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ht="17.25" customHeight="1">
      <c r="A15" s="74" t="s">
        <v>216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2.5" customHeight="1">
      <c r="A16" s="77" t="s">
        <v>217</v>
      </c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18" customHeight="1">
      <c r="A17" s="77"/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18.75" customHeight="1">
      <c r="A18" s="77"/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8.75" customHeight="1">
      <c r="A19" s="77"/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18.75" customHeight="1" thickBot="1">
      <c r="A20" s="80"/>
      <c r="B20" s="81"/>
      <c r="C20" s="81"/>
      <c r="D20" s="81"/>
      <c r="E20" s="81"/>
      <c r="F20" s="81"/>
      <c r="G20" s="81"/>
      <c r="H20" s="81"/>
      <c r="I20" s="81"/>
      <c r="J20" s="82"/>
    </row>
    <row r="21" spans="1:10" ht="12.75" customHeight="1">
      <c r="A21" s="83" t="s">
        <v>148</v>
      </c>
      <c r="B21" s="85" t="s">
        <v>147</v>
      </c>
      <c r="C21" s="85" t="s">
        <v>149</v>
      </c>
      <c r="D21" s="85" t="s">
        <v>150</v>
      </c>
      <c r="E21" s="87" t="s">
        <v>218</v>
      </c>
      <c r="F21" s="89" t="s">
        <v>148</v>
      </c>
      <c r="G21" s="65" t="s">
        <v>147</v>
      </c>
      <c r="H21" s="65" t="s">
        <v>149</v>
      </c>
      <c r="I21" s="65" t="s">
        <v>150</v>
      </c>
      <c r="J21" s="67" t="s">
        <v>218</v>
      </c>
    </row>
    <row r="22" spans="1:10" ht="18.75" customHeight="1" thickBot="1">
      <c r="A22" s="84"/>
      <c r="B22" s="86"/>
      <c r="C22" s="86"/>
      <c r="D22" s="86"/>
      <c r="E22" s="88"/>
      <c r="F22" s="90"/>
      <c r="G22" s="91"/>
      <c r="H22" s="66"/>
      <c r="I22" s="66"/>
      <c r="J22" s="68"/>
    </row>
    <row r="23" spans="1:11" ht="15.75" customHeight="1">
      <c r="A23" s="23" t="s">
        <v>225</v>
      </c>
      <c r="B23" s="60">
        <v>1</v>
      </c>
      <c r="C23" s="24" t="s">
        <v>151</v>
      </c>
      <c r="D23" s="24">
        <v>0.37</v>
      </c>
      <c r="E23" s="44">
        <v>23141</v>
      </c>
      <c r="F23" s="25" t="s">
        <v>333</v>
      </c>
      <c r="G23" s="69">
        <v>10</v>
      </c>
      <c r="H23" s="5" t="s">
        <v>0</v>
      </c>
      <c r="I23" s="5">
        <v>0.75</v>
      </c>
      <c r="J23" s="50">
        <v>38632</v>
      </c>
      <c r="K23" s="19"/>
    </row>
    <row r="24" spans="1:11" ht="15.75" customHeight="1">
      <c r="A24" s="4" t="s">
        <v>226</v>
      </c>
      <c r="B24" s="61"/>
      <c r="C24" s="5" t="s">
        <v>152</v>
      </c>
      <c r="D24" s="5">
        <v>0.37</v>
      </c>
      <c r="E24" s="26">
        <v>23679</v>
      </c>
      <c r="F24" s="25" t="s">
        <v>334</v>
      </c>
      <c r="G24" s="69"/>
      <c r="H24" s="5" t="s">
        <v>1</v>
      </c>
      <c r="I24" s="5">
        <v>0.75</v>
      </c>
      <c r="J24" s="51">
        <v>41278</v>
      </c>
      <c r="K24" s="19"/>
    </row>
    <row r="25" spans="1:11" ht="15.75" customHeight="1">
      <c r="A25" s="4" t="s">
        <v>227</v>
      </c>
      <c r="B25" s="61"/>
      <c r="C25" s="5" t="s">
        <v>153</v>
      </c>
      <c r="D25" s="5">
        <v>0.37</v>
      </c>
      <c r="E25" s="26">
        <v>24752</v>
      </c>
      <c r="F25" s="25" t="s">
        <v>335</v>
      </c>
      <c r="G25" s="69"/>
      <c r="H25" s="5" t="s">
        <v>2</v>
      </c>
      <c r="I25" s="5">
        <v>1.1</v>
      </c>
      <c r="J25" s="51">
        <v>47084</v>
      </c>
      <c r="K25" s="19"/>
    </row>
    <row r="26" spans="1:11" ht="15.75" customHeight="1">
      <c r="A26" s="4" t="s">
        <v>228</v>
      </c>
      <c r="B26" s="61"/>
      <c r="C26" s="5" t="s">
        <v>154</v>
      </c>
      <c r="D26" s="5">
        <v>0.37</v>
      </c>
      <c r="E26" s="26">
        <v>25892</v>
      </c>
      <c r="F26" s="25" t="s">
        <v>336</v>
      </c>
      <c r="G26" s="69"/>
      <c r="H26" s="5" t="s">
        <v>3</v>
      </c>
      <c r="I26" s="5">
        <v>1.5</v>
      </c>
      <c r="J26" s="51">
        <v>55208</v>
      </c>
      <c r="K26" s="19"/>
    </row>
    <row r="27" spans="1:11" ht="15.75" customHeight="1">
      <c r="A27" s="4" t="s">
        <v>229</v>
      </c>
      <c r="B27" s="61"/>
      <c r="C27" s="5" t="s">
        <v>155</v>
      </c>
      <c r="D27" s="5">
        <v>0.37</v>
      </c>
      <c r="E27" s="26">
        <v>27167</v>
      </c>
      <c r="F27" s="25" t="s">
        <v>337</v>
      </c>
      <c r="G27" s="69"/>
      <c r="H27" s="5" t="s">
        <v>4</v>
      </c>
      <c r="I27" s="5">
        <v>2.2</v>
      </c>
      <c r="J27" s="51">
        <v>63401</v>
      </c>
      <c r="K27" s="19"/>
    </row>
    <row r="28" spans="1:11" ht="15.75" customHeight="1">
      <c r="A28" s="4" t="s">
        <v>230</v>
      </c>
      <c r="B28" s="61"/>
      <c r="C28" s="5" t="s">
        <v>156</v>
      </c>
      <c r="D28" s="5">
        <v>0.37</v>
      </c>
      <c r="E28" s="26">
        <v>28239</v>
      </c>
      <c r="F28" s="25" t="s">
        <v>338</v>
      </c>
      <c r="G28" s="69"/>
      <c r="H28" s="5" t="s">
        <v>5</v>
      </c>
      <c r="I28" s="5">
        <v>2.2</v>
      </c>
      <c r="J28" s="51">
        <v>66626</v>
      </c>
      <c r="K28" s="19"/>
    </row>
    <row r="29" spans="1:11" ht="15.75" customHeight="1">
      <c r="A29" s="4" t="s">
        <v>231</v>
      </c>
      <c r="B29" s="61"/>
      <c r="C29" s="5" t="s">
        <v>157</v>
      </c>
      <c r="D29" s="5">
        <v>0.55</v>
      </c>
      <c r="E29" s="26">
        <v>29917</v>
      </c>
      <c r="F29" s="25" t="s">
        <v>339</v>
      </c>
      <c r="G29" s="69"/>
      <c r="H29" s="5" t="s">
        <v>6</v>
      </c>
      <c r="I29" s="5">
        <v>3</v>
      </c>
      <c r="J29" s="51">
        <v>70689</v>
      </c>
      <c r="K29" s="19"/>
    </row>
    <row r="30" spans="1:11" ht="15.75" customHeight="1">
      <c r="A30" s="4" t="s">
        <v>232</v>
      </c>
      <c r="B30" s="61"/>
      <c r="C30" s="5" t="s">
        <v>158</v>
      </c>
      <c r="D30" s="5">
        <v>0.55</v>
      </c>
      <c r="E30" s="26">
        <v>31191</v>
      </c>
      <c r="F30" s="25" t="s">
        <v>340</v>
      </c>
      <c r="G30" s="69"/>
      <c r="H30" s="5" t="s">
        <v>7</v>
      </c>
      <c r="I30" s="5">
        <v>3</v>
      </c>
      <c r="J30" s="51">
        <v>73979</v>
      </c>
      <c r="K30" s="19"/>
    </row>
    <row r="31" spans="1:11" ht="15.75" customHeight="1">
      <c r="A31" s="4" t="s">
        <v>233</v>
      </c>
      <c r="B31" s="61"/>
      <c r="C31" s="5" t="s">
        <v>159</v>
      </c>
      <c r="D31" s="5">
        <v>0.55</v>
      </c>
      <c r="E31" s="26">
        <v>32264</v>
      </c>
      <c r="F31" s="25" t="s">
        <v>341</v>
      </c>
      <c r="G31" s="69"/>
      <c r="H31" s="5" t="s">
        <v>8</v>
      </c>
      <c r="I31" s="5">
        <v>4</v>
      </c>
      <c r="J31" s="51">
        <v>86061</v>
      </c>
      <c r="K31" s="19"/>
    </row>
    <row r="32" spans="1:11" ht="15.75" customHeight="1">
      <c r="A32" s="4" t="s">
        <v>234</v>
      </c>
      <c r="B32" s="61"/>
      <c r="C32" s="5" t="s">
        <v>160</v>
      </c>
      <c r="D32" s="5">
        <v>0.55</v>
      </c>
      <c r="E32" s="26">
        <v>33940</v>
      </c>
      <c r="F32" s="25" t="s">
        <v>342</v>
      </c>
      <c r="G32" s="69"/>
      <c r="H32" s="5" t="s">
        <v>9</v>
      </c>
      <c r="I32" s="5">
        <v>4</v>
      </c>
      <c r="J32" s="51">
        <v>92767</v>
      </c>
      <c r="K32" s="19"/>
    </row>
    <row r="33" spans="1:11" ht="15.75" customHeight="1">
      <c r="A33" s="4" t="s">
        <v>235</v>
      </c>
      <c r="B33" s="61"/>
      <c r="C33" s="5" t="s">
        <v>161</v>
      </c>
      <c r="D33" s="5">
        <v>0.75</v>
      </c>
      <c r="E33" s="26">
        <v>37086</v>
      </c>
      <c r="F33" s="25" t="s">
        <v>343</v>
      </c>
      <c r="G33" s="69"/>
      <c r="H33" s="5" t="s">
        <v>10</v>
      </c>
      <c r="I33" s="5">
        <v>4</v>
      </c>
      <c r="J33" s="51">
        <v>99408</v>
      </c>
      <c r="K33" s="19"/>
    </row>
    <row r="34" spans="1:11" ht="15.75" customHeight="1">
      <c r="A34" s="4" t="s">
        <v>236</v>
      </c>
      <c r="B34" s="61"/>
      <c r="C34" s="5" t="s">
        <v>162</v>
      </c>
      <c r="D34" s="5">
        <v>0.75</v>
      </c>
      <c r="E34" s="26">
        <v>38698</v>
      </c>
      <c r="F34" s="25" t="s">
        <v>344</v>
      </c>
      <c r="G34" s="69"/>
      <c r="H34" s="5" t="s">
        <v>11</v>
      </c>
      <c r="I34" s="5">
        <v>5.5</v>
      </c>
      <c r="J34" s="51">
        <v>116715</v>
      </c>
      <c r="K34" s="19"/>
    </row>
    <row r="35" spans="1:11" ht="15.75" customHeight="1">
      <c r="A35" s="4" t="s">
        <v>237</v>
      </c>
      <c r="B35" s="61"/>
      <c r="C35" s="5" t="s">
        <v>163</v>
      </c>
      <c r="D35" s="5">
        <v>0.75</v>
      </c>
      <c r="E35" s="26">
        <v>43573</v>
      </c>
      <c r="F35" s="25" t="s">
        <v>345</v>
      </c>
      <c r="G35" s="69"/>
      <c r="H35" s="5" t="s">
        <v>12</v>
      </c>
      <c r="I35" s="5">
        <v>5.5</v>
      </c>
      <c r="J35" s="51">
        <v>125905</v>
      </c>
      <c r="K35" s="19"/>
    </row>
    <row r="36" spans="1:11" ht="15.75" customHeight="1">
      <c r="A36" s="4" t="s">
        <v>238</v>
      </c>
      <c r="B36" s="61"/>
      <c r="C36" s="5" t="s">
        <v>164</v>
      </c>
      <c r="D36" s="5">
        <v>1.1</v>
      </c>
      <c r="E36" s="26">
        <v>43859</v>
      </c>
      <c r="F36" s="25" t="s">
        <v>346</v>
      </c>
      <c r="G36" s="69"/>
      <c r="H36" s="5" t="s">
        <v>13</v>
      </c>
      <c r="I36" s="5">
        <v>7.5</v>
      </c>
      <c r="J36" s="51">
        <v>152333</v>
      </c>
      <c r="K36" s="19"/>
    </row>
    <row r="37" spans="1:11" ht="15.75" customHeight="1">
      <c r="A37" s="4" t="s">
        <v>239</v>
      </c>
      <c r="B37" s="61"/>
      <c r="C37" s="5" t="s">
        <v>165</v>
      </c>
      <c r="D37" s="5">
        <v>1.1</v>
      </c>
      <c r="E37" s="26">
        <v>46244</v>
      </c>
      <c r="F37" s="25" t="s">
        <v>347</v>
      </c>
      <c r="G37" s="69"/>
      <c r="H37" s="5" t="s">
        <v>14</v>
      </c>
      <c r="I37" s="5">
        <v>7.5</v>
      </c>
      <c r="J37" s="51">
        <v>157898</v>
      </c>
      <c r="K37" s="19"/>
    </row>
    <row r="38" spans="1:11" ht="15.75" customHeight="1">
      <c r="A38" s="4" t="s">
        <v>240</v>
      </c>
      <c r="B38" s="61"/>
      <c r="C38" s="5" t="s">
        <v>166</v>
      </c>
      <c r="D38" s="5">
        <v>1.1</v>
      </c>
      <c r="E38" s="26">
        <v>49857</v>
      </c>
      <c r="F38" s="25" t="s">
        <v>348</v>
      </c>
      <c r="G38" s="69"/>
      <c r="H38" s="5" t="s">
        <v>15</v>
      </c>
      <c r="I38" s="5">
        <v>7.5</v>
      </c>
      <c r="J38" s="51">
        <v>163803</v>
      </c>
      <c r="K38" s="19"/>
    </row>
    <row r="39" spans="1:11" ht="15.75" customHeight="1">
      <c r="A39" s="4" t="s">
        <v>241</v>
      </c>
      <c r="B39" s="61"/>
      <c r="C39" s="5" t="s">
        <v>167</v>
      </c>
      <c r="D39" s="5">
        <v>1.5</v>
      </c>
      <c r="E39" s="26">
        <v>60563</v>
      </c>
      <c r="F39" s="25" t="s">
        <v>349</v>
      </c>
      <c r="G39" s="69"/>
      <c r="H39" s="5" t="s">
        <v>16</v>
      </c>
      <c r="I39" s="5">
        <v>11</v>
      </c>
      <c r="J39" s="51">
        <v>188486</v>
      </c>
      <c r="K39" s="19"/>
    </row>
    <row r="40" spans="1:11" ht="15.75" customHeight="1">
      <c r="A40" s="4" t="s">
        <v>242</v>
      </c>
      <c r="B40" s="61"/>
      <c r="C40" s="5" t="s">
        <v>168</v>
      </c>
      <c r="D40" s="5">
        <v>1.5</v>
      </c>
      <c r="E40" s="26">
        <v>64627</v>
      </c>
      <c r="F40" s="25" t="s">
        <v>350</v>
      </c>
      <c r="G40" s="69">
        <v>15</v>
      </c>
      <c r="H40" s="5" t="s">
        <v>17</v>
      </c>
      <c r="I40" s="5">
        <v>1.1</v>
      </c>
      <c r="J40" s="51">
        <v>45664</v>
      </c>
      <c r="K40" s="19"/>
    </row>
    <row r="41" spans="1:11" ht="15.75" customHeight="1">
      <c r="A41" s="4" t="s">
        <v>243</v>
      </c>
      <c r="B41" s="61"/>
      <c r="C41" s="5" t="s">
        <v>169</v>
      </c>
      <c r="D41" s="5">
        <v>1.5</v>
      </c>
      <c r="E41" s="26">
        <v>68625</v>
      </c>
      <c r="F41" s="25" t="s">
        <v>351</v>
      </c>
      <c r="G41" s="69"/>
      <c r="H41" s="5" t="s">
        <v>18</v>
      </c>
      <c r="I41" s="5">
        <v>2.2</v>
      </c>
      <c r="J41" s="51">
        <v>55597</v>
      </c>
      <c r="K41" s="19"/>
    </row>
    <row r="42" spans="1:11" ht="15.75" customHeight="1">
      <c r="A42" s="4" t="s">
        <v>244</v>
      </c>
      <c r="B42" s="61"/>
      <c r="C42" s="5" t="s">
        <v>170</v>
      </c>
      <c r="D42" s="5">
        <v>2.2</v>
      </c>
      <c r="E42" s="26">
        <v>73398</v>
      </c>
      <c r="F42" s="25" t="s">
        <v>352</v>
      </c>
      <c r="G42" s="69"/>
      <c r="H42" s="5" t="s">
        <v>19</v>
      </c>
      <c r="I42" s="5">
        <v>3</v>
      </c>
      <c r="J42" s="51">
        <v>64174</v>
      </c>
      <c r="K42" s="19"/>
    </row>
    <row r="43" spans="1:11" ht="15.75" customHeight="1">
      <c r="A43" s="4" t="s">
        <v>245</v>
      </c>
      <c r="B43" s="61"/>
      <c r="C43" s="5" t="s">
        <v>171</v>
      </c>
      <c r="D43" s="5">
        <v>2.2</v>
      </c>
      <c r="E43" s="26">
        <v>77396</v>
      </c>
      <c r="F43" s="25" t="s">
        <v>353</v>
      </c>
      <c r="G43" s="69"/>
      <c r="H43" s="5" t="s">
        <v>20</v>
      </c>
      <c r="I43" s="5">
        <v>4</v>
      </c>
      <c r="J43" s="51">
        <v>74590</v>
      </c>
      <c r="K43" s="19"/>
    </row>
    <row r="44" spans="1:11" ht="15.75" customHeight="1">
      <c r="A44" s="4" t="s">
        <v>246</v>
      </c>
      <c r="B44" s="61"/>
      <c r="C44" s="5" t="s">
        <v>172</v>
      </c>
      <c r="D44" s="5">
        <v>2.2</v>
      </c>
      <c r="E44" s="26">
        <v>81718</v>
      </c>
      <c r="F44" s="25" t="s">
        <v>354</v>
      </c>
      <c r="G44" s="69"/>
      <c r="H44" s="5" t="s">
        <v>21</v>
      </c>
      <c r="I44" s="5">
        <v>4</v>
      </c>
      <c r="J44" s="51">
        <v>82773</v>
      </c>
      <c r="K44" s="19"/>
    </row>
    <row r="45" spans="1:11" ht="15.75" customHeight="1">
      <c r="A45" s="4" t="s">
        <v>247</v>
      </c>
      <c r="B45" s="61">
        <v>3</v>
      </c>
      <c r="C45" s="14" t="s">
        <v>173</v>
      </c>
      <c r="D45" s="5">
        <v>0.37</v>
      </c>
      <c r="E45" s="26">
        <v>26094</v>
      </c>
      <c r="F45" s="25" t="s">
        <v>355</v>
      </c>
      <c r="G45" s="69"/>
      <c r="H45" s="5" t="s">
        <v>22</v>
      </c>
      <c r="I45" s="5">
        <v>5.5</v>
      </c>
      <c r="J45" s="51">
        <v>99542</v>
      </c>
      <c r="K45" s="19"/>
    </row>
    <row r="46" spans="1:11" ht="15.75" customHeight="1">
      <c r="A46" s="4" t="s">
        <v>248</v>
      </c>
      <c r="B46" s="61"/>
      <c r="C46" s="5" t="s">
        <v>174</v>
      </c>
      <c r="D46" s="5">
        <v>0.37</v>
      </c>
      <c r="E46" s="26">
        <v>27300</v>
      </c>
      <c r="F46" s="25" t="s">
        <v>356</v>
      </c>
      <c r="G46" s="69"/>
      <c r="H46" s="5" t="s">
        <v>23</v>
      </c>
      <c r="I46" s="5">
        <v>5.5</v>
      </c>
      <c r="J46" s="51">
        <v>108666</v>
      </c>
      <c r="K46" s="19"/>
    </row>
    <row r="47" spans="1:11" ht="15.75" customHeight="1">
      <c r="A47" s="4" t="s">
        <v>249</v>
      </c>
      <c r="B47" s="61"/>
      <c r="C47" s="5" t="s">
        <v>175</v>
      </c>
      <c r="D47" s="5">
        <v>0.37</v>
      </c>
      <c r="E47" s="26">
        <v>28910</v>
      </c>
      <c r="F47" s="25" t="s">
        <v>357</v>
      </c>
      <c r="G47" s="69"/>
      <c r="H47" s="5" t="s">
        <v>24</v>
      </c>
      <c r="I47" s="5">
        <v>7.5</v>
      </c>
      <c r="J47" s="51">
        <v>121209</v>
      </c>
      <c r="K47" s="19"/>
    </row>
    <row r="48" spans="1:11" ht="15.75" customHeight="1">
      <c r="A48" s="4" t="s">
        <v>250</v>
      </c>
      <c r="B48" s="61"/>
      <c r="C48" s="5" t="s">
        <v>176</v>
      </c>
      <c r="D48" s="5">
        <v>0.55</v>
      </c>
      <c r="E48" s="26">
        <v>30453</v>
      </c>
      <c r="F48" s="25" t="s">
        <v>358</v>
      </c>
      <c r="G48" s="69"/>
      <c r="H48" s="5" t="s">
        <v>25</v>
      </c>
      <c r="I48" s="5">
        <v>7.5</v>
      </c>
      <c r="J48" s="51">
        <v>132343</v>
      </c>
      <c r="K48" s="19"/>
    </row>
    <row r="49" spans="1:11" ht="15.75" customHeight="1">
      <c r="A49" s="4" t="s">
        <v>251</v>
      </c>
      <c r="B49" s="61"/>
      <c r="C49" s="5" t="s">
        <v>177</v>
      </c>
      <c r="D49" s="5">
        <v>0.55</v>
      </c>
      <c r="E49" s="26">
        <v>31660</v>
      </c>
      <c r="F49" s="25" t="s">
        <v>359</v>
      </c>
      <c r="G49" s="69"/>
      <c r="H49" s="5" t="s">
        <v>26</v>
      </c>
      <c r="I49" s="5">
        <v>11</v>
      </c>
      <c r="J49" s="51">
        <v>153874</v>
      </c>
      <c r="K49" s="19"/>
    </row>
    <row r="50" spans="1:11" ht="15.75" customHeight="1">
      <c r="A50" s="4" t="s">
        <v>252</v>
      </c>
      <c r="B50" s="61"/>
      <c r="C50" s="5" t="s">
        <v>178</v>
      </c>
      <c r="D50" s="5">
        <v>0.75</v>
      </c>
      <c r="E50" s="26">
        <v>34828</v>
      </c>
      <c r="F50" s="25" t="s">
        <v>360</v>
      </c>
      <c r="G50" s="69"/>
      <c r="H50" s="5" t="s">
        <v>27</v>
      </c>
      <c r="I50" s="5">
        <v>11</v>
      </c>
      <c r="J50" s="51">
        <v>162998</v>
      </c>
      <c r="K50" s="19"/>
    </row>
    <row r="51" spans="1:11" ht="15.75" customHeight="1">
      <c r="A51" s="4" t="s">
        <v>253</v>
      </c>
      <c r="B51" s="61"/>
      <c r="C51" s="5" t="s">
        <v>179</v>
      </c>
      <c r="D51" s="5">
        <v>0.75</v>
      </c>
      <c r="E51" s="26">
        <v>36378</v>
      </c>
      <c r="F51" s="25" t="s">
        <v>361</v>
      </c>
      <c r="G51" s="69"/>
      <c r="H51" s="5" t="s">
        <v>28</v>
      </c>
      <c r="I51" s="5">
        <v>11</v>
      </c>
      <c r="J51" s="51">
        <v>171516</v>
      </c>
      <c r="K51" s="19"/>
    </row>
    <row r="52" spans="1:11" ht="15.75" customHeight="1">
      <c r="A52" s="4" t="s">
        <v>254</v>
      </c>
      <c r="B52" s="61"/>
      <c r="C52" s="5" t="s">
        <v>180</v>
      </c>
      <c r="D52" s="5">
        <v>1.1</v>
      </c>
      <c r="E52" s="26">
        <v>39085</v>
      </c>
      <c r="F52" s="25" t="s">
        <v>362</v>
      </c>
      <c r="G52" s="69"/>
      <c r="H52" s="5" t="s">
        <v>29</v>
      </c>
      <c r="I52" s="5">
        <v>15</v>
      </c>
      <c r="J52" s="51">
        <v>207738</v>
      </c>
      <c r="K52" s="19"/>
    </row>
    <row r="53" spans="1:11" ht="15.75" customHeight="1">
      <c r="A53" s="4" t="s">
        <v>255</v>
      </c>
      <c r="B53" s="61"/>
      <c r="C53" s="5" t="s">
        <v>181</v>
      </c>
      <c r="D53" s="5">
        <v>1.1</v>
      </c>
      <c r="E53" s="26">
        <v>40697</v>
      </c>
      <c r="F53" s="25" t="s">
        <v>363</v>
      </c>
      <c r="G53" s="69"/>
      <c r="H53" s="5" t="s">
        <v>30</v>
      </c>
      <c r="I53" s="5">
        <v>15</v>
      </c>
      <c r="J53" s="51">
        <v>212501</v>
      </c>
      <c r="K53" s="19"/>
    </row>
    <row r="54" spans="1:11" ht="15.75" customHeight="1">
      <c r="A54" s="4" t="s">
        <v>256</v>
      </c>
      <c r="B54" s="61"/>
      <c r="C54" s="5" t="s">
        <v>182</v>
      </c>
      <c r="D54" s="5">
        <v>1.1</v>
      </c>
      <c r="E54" s="26">
        <v>42697</v>
      </c>
      <c r="F54" s="25" t="s">
        <v>364</v>
      </c>
      <c r="G54" s="70">
        <v>22</v>
      </c>
      <c r="H54" s="5" t="s">
        <v>31</v>
      </c>
      <c r="I54" s="12">
        <v>1.1</v>
      </c>
      <c r="J54" s="51">
        <v>41988</v>
      </c>
      <c r="K54" s="19"/>
    </row>
    <row r="55" spans="1:11" ht="15.75" customHeight="1">
      <c r="A55" s="4" t="s">
        <v>257</v>
      </c>
      <c r="B55" s="61"/>
      <c r="C55" s="5" t="s">
        <v>183</v>
      </c>
      <c r="D55" s="5">
        <v>1.1</v>
      </c>
      <c r="E55" s="26">
        <v>45148</v>
      </c>
      <c r="F55" s="25" t="s">
        <v>365</v>
      </c>
      <c r="G55" s="70"/>
      <c r="H55" s="5" t="s">
        <v>32</v>
      </c>
      <c r="I55" s="5">
        <v>2.2</v>
      </c>
      <c r="J55" s="51">
        <v>52953</v>
      </c>
      <c r="K55" s="19"/>
    </row>
    <row r="56" spans="1:11" ht="15.75" customHeight="1">
      <c r="A56" s="4" t="s">
        <v>258</v>
      </c>
      <c r="B56" s="61"/>
      <c r="C56" s="5" t="s">
        <v>184</v>
      </c>
      <c r="D56" s="5">
        <v>1.5</v>
      </c>
      <c r="E56" s="26">
        <v>53016</v>
      </c>
      <c r="F56" s="25" t="s">
        <v>366</v>
      </c>
      <c r="G56" s="70"/>
      <c r="H56" s="5" t="s">
        <v>33</v>
      </c>
      <c r="I56" s="5">
        <v>3</v>
      </c>
      <c r="J56" s="51">
        <v>69223</v>
      </c>
      <c r="K56" s="19"/>
    </row>
    <row r="57" spans="1:11" ht="15.75" customHeight="1">
      <c r="A57" s="4" t="s">
        <v>259</v>
      </c>
      <c r="B57" s="61"/>
      <c r="C57" s="5" t="s">
        <v>185</v>
      </c>
      <c r="D57" s="5">
        <v>1.5</v>
      </c>
      <c r="E57" s="26">
        <v>54178</v>
      </c>
      <c r="F57" s="25" t="s">
        <v>367</v>
      </c>
      <c r="G57" s="70"/>
      <c r="H57" s="5" t="s">
        <v>34</v>
      </c>
      <c r="I57" s="5">
        <v>4</v>
      </c>
      <c r="J57" s="51">
        <v>83779</v>
      </c>
      <c r="K57" s="19"/>
    </row>
    <row r="58" spans="1:11" ht="15.75" customHeight="1">
      <c r="A58" s="4" t="s">
        <v>260</v>
      </c>
      <c r="B58" s="61"/>
      <c r="C58" s="5" t="s">
        <v>186</v>
      </c>
      <c r="D58" s="5">
        <v>1.5</v>
      </c>
      <c r="E58" s="26">
        <v>55726</v>
      </c>
      <c r="F58" s="25" t="s">
        <v>368</v>
      </c>
      <c r="G58" s="70"/>
      <c r="H58" s="5" t="s">
        <v>35</v>
      </c>
      <c r="I58" s="5">
        <v>5.5</v>
      </c>
      <c r="J58" s="51">
        <v>101152</v>
      </c>
      <c r="K58" s="19"/>
    </row>
    <row r="59" spans="1:11" ht="15.75" customHeight="1">
      <c r="A59" s="4" t="s">
        <v>261</v>
      </c>
      <c r="B59" s="61"/>
      <c r="C59" s="5" t="s">
        <v>187</v>
      </c>
      <c r="D59" s="5">
        <v>2.2</v>
      </c>
      <c r="E59" s="26">
        <v>60176</v>
      </c>
      <c r="F59" s="25" t="s">
        <v>369</v>
      </c>
      <c r="G59" s="70"/>
      <c r="H59" s="5" t="s">
        <v>36</v>
      </c>
      <c r="I59" s="5">
        <v>7.5</v>
      </c>
      <c r="J59" s="51">
        <v>117787</v>
      </c>
      <c r="K59" s="19"/>
    </row>
    <row r="60" spans="1:11" ht="15.75" customHeight="1">
      <c r="A60" s="4" t="s">
        <v>262</v>
      </c>
      <c r="B60" s="61"/>
      <c r="C60" s="5" t="s">
        <v>188</v>
      </c>
      <c r="D60" s="5">
        <v>2.2</v>
      </c>
      <c r="E60" s="26">
        <v>64864</v>
      </c>
      <c r="F60" s="25" t="s">
        <v>370</v>
      </c>
      <c r="G60" s="70"/>
      <c r="H60" s="5" t="s">
        <v>37</v>
      </c>
      <c r="I60" s="5">
        <v>7.5</v>
      </c>
      <c r="J60" s="51">
        <v>125837</v>
      </c>
      <c r="K60" s="19"/>
    </row>
    <row r="61" spans="1:11" ht="15.75" customHeight="1">
      <c r="A61" s="4" t="s">
        <v>263</v>
      </c>
      <c r="B61" s="61"/>
      <c r="C61" s="5" t="s">
        <v>189</v>
      </c>
      <c r="D61" s="5">
        <v>2.2</v>
      </c>
      <c r="E61" s="26">
        <v>70430</v>
      </c>
      <c r="F61" s="25" t="s">
        <v>371</v>
      </c>
      <c r="G61" s="70"/>
      <c r="H61" s="5" t="s">
        <v>38</v>
      </c>
      <c r="I61" s="5">
        <v>11</v>
      </c>
      <c r="J61" s="51">
        <v>151596</v>
      </c>
      <c r="K61" s="19"/>
    </row>
    <row r="62" spans="1:11" ht="15.75" customHeight="1">
      <c r="A62" s="4" t="s">
        <v>264</v>
      </c>
      <c r="B62" s="61"/>
      <c r="C62" s="5" t="s">
        <v>190</v>
      </c>
      <c r="D62" s="5">
        <v>2.2</v>
      </c>
      <c r="E62" s="26">
        <v>73979</v>
      </c>
      <c r="F62" s="25" t="s">
        <v>372</v>
      </c>
      <c r="G62" s="70"/>
      <c r="H62" s="5" t="s">
        <v>39</v>
      </c>
      <c r="I62" s="5">
        <v>11</v>
      </c>
      <c r="J62" s="51">
        <v>155150</v>
      </c>
      <c r="K62" s="19"/>
    </row>
    <row r="63" spans="1:11" ht="15.75" customHeight="1">
      <c r="A63" s="4" t="s">
        <v>265</v>
      </c>
      <c r="B63" s="61"/>
      <c r="C63" s="5" t="s">
        <v>191</v>
      </c>
      <c r="D63" s="5">
        <v>3</v>
      </c>
      <c r="E63" s="26">
        <v>77076</v>
      </c>
      <c r="F63" s="25" t="s">
        <v>373</v>
      </c>
      <c r="G63" s="70"/>
      <c r="H63" s="5" t="s">
        <v>40</v>
      </c>
      <c r="I63" s="5">
        <v>11</v>
      </c>
      <c r="J63" s="51">
        <v>158772</v>
      </c>
      <c r="K63" s="19"/>
    </row>
    <row r="64" spans="1:11" ht="15.75" customHeight="1">
      <c r="A64" s="4" t="s">
        <v>266</v>
      </c>
      <c r="B64" s="61"/>
      <c r="C64" s="5" t="s">
        <v>192</v>
      </c>
      <c r="D64" s="5">
        <v>3</v>
      </c>
      <c r="E64" s="26">
        <v>81074</v>
      </c>
      <c r="F64" s="25" t="s">
        <v>374</v>
      </c>
      <c r="G64" s="70"/>
      <c r="H64" s="5" t="s">
        <v>41</v>
      </c>
      <c r="I64" s="5">
        <v>15</v>
      </c>
      <c r="J64" s="51">
        <v>191439</v>
      </c>
      <c r="K64" s="19"/>
    </row>
    <row r="65" spans="1:11" ht="15.75" customHeight="1">
      <c r="A65" s="4" t="s">
        <v>267</v>
      </c>
      <c r="B65" s="61"/>
      <c r="C65" s="5" t="s">
        <v>193</v>
      </c>
      <c r="D65" s="5">
        <v>3</v>
      </c>
      <c r="E65" s="26">
        <v>84620</v>
      </c>
      <c r="F65" s="25" t="s">
        <v>375</v>
      </c>
      <c r="G65" s="70"/>
      <c r="H65" s="5" t="s">
        <v>42</v>
      </c>
      <c r="I65" s="5">
        <v>15</v>
      </c>
      <c r="J65" s="51">
        <v>196805</v>
      </c>
      <c r="K65" s="19"/>
    </row>
    <row r="66" spans="1:11" ht="15.75" customHeight="1">
      <c r="A66" s="4" t="s">
        <v>268</v>
      </c>
      <c r="B66" s="61"/>
      <c r="C66" s="5" t="s">
        <v>194</v>
      </c>
      <c r="D66" s="5">
        <v>3</v>
      </c>
      <c r="E66" s="26">
        <v>88232</v>
      </c>
      <c r="F66" s="25" t="s">
        <v>376</v>
      </c>
      <c r="G66" s="70"/>
      <c r="H66" s="5" t="s">
        <v>43</v>
      </c>
      <c r="I66" s="5">
        <v>18.5</v>
      </c>
      <c r="J66" s="51">
        <v>231215</v>
      </c>
      <c r="K66" s="19"/>
    </row>
    <row r="67" spans="1:11" ht="15.75" customHeight="1">
      <c r="A67" s="4" t="s">
        <v>269</v>
      </c>
      <c r="B67" s="61">
        <v>5</v>
      </c>
      <c r="C67" s="5" t="s">
        <v>195</v>
      </c>
      <c r="D67" s="5">
        <v>0.37</v>
      </c>
      <c r="E67" s="26">
        <v>28710</v>
      </c>
      <c r="F67" s="27" t="s">
        <v>377</v>
      </c>
      <c r="G67" s="63">
        <v>33</v>
      </c>
      <c r="H67" s="6" t="s">
        <v>44</v>
      </c>
      <c r="I67" s="6">
        <v>2.2</v>
      </c>
      <c r="J67" s="51">
        <v>71849</v>
      </c>
      <c r="K67" s="19"/>
    </row>
    <row r="68" spans="1:11" ht="15.75" customHeight="1">
      <c r="A68" s="4" t="s">
        <v>270</v>
      </c>
      <c r="B68" s="61"/>
      <c r="C68" s="5" t="s">
        <v>196</v>
      </c>
      <c r="D68" s="5">
        <v>0.55</v>
      </c>
      <c r="E68" s="26">
        <v>31928</v>
      </c>
      <c r="F68" s="25" t="s">
        <v>378</v>
      </c>
      <c r="G68" s="59"/>
      <c r="H68" s="6" t="s">
        <v>45</v>
      </c>
      <c r="I68" s="6">
        <v>3</v>
      </c>
      <c r="J68" s="51">
        <v>76769</v>
      </c>
      <c r="K68" s="19"/>
    </row>
    <row r="69" spans="1:11" ht="15.75" customHeight="1">
      <c r="A69" s="4" t="s">
        <v>271</v>
      </c>
      <c r="B69" s="61"/>
      <c r="C69" s="5" t="s">
        <v>197</v>
      </c>
      <c r="D69" s="5">
        <v>0.55</v>
      </c>
      <c r="E69" s="26">
        <v>34342</v>
      </c>
      <c r="F69" s="25" t="s">
        <v>379</v>
      </c>
      <c r="G69" s="59"/>
      <c r="H69" s="6" t="s">
        <v>223</v>
      </c>
      <c r="I69" s="6">
        <v>4</v>
      </c>
      <c r="J69" s="51">
        <v>90589</v>
      </c>
      <c r="K69" s="19"/>
    </row>
    <row r="70" spans="1:11" ht="15.75" customHeight="1">
      <c r="A70" s="4" t="s">
        <v>272</v>
      </c>
      <c r="B70" s="61"/>
      <c r="C70" s="5" t="s">
        <v>198</v>
      </c>
      <c r="D70" s="5">
        <v>0.75</v>
      </c>
      <c r="E70" s="26">
        <v>37961</v>
      </c>
      <c r="F70" s="25" t="s">
        <v>380</v>
      </c>
      <c r="G70" s="59"/>
      <c r="H70" s="6" t="s">
        <v>224</v>
      </c>
      <c r="I70" s="6">
        <v>4</v>
      </c>
      <c r="J70" s="51">
        <v>90589</v>
      </c>
      <c r="K70" s="19"/>
    </row>
    <row r="71" spans="1:11" ht="15.75" customHeight="1">
      <c r="A71" s="4" t="s">
        <v>273</v>
      </c>
      <c r="B71" s="61"/>
      <c r="C71" s="5" t="s">
        <v>199</v>
      </c>
      <c r="D71" s="5">
        <v>1.1</v>
      </c>
      <c r="E71" s="26">
        <v>40632</v>
      </c>
      <c r="F71" s="28" t="s">
        <v>381</v>
      </c>
      <c r="G71" s="59"/>
      <c r="H71" s="6" t="s">
        <v>46</v>
      </c>
      <c r="I71" s="6">
        <v>5.5</v>
      </c>
      <c r="J71" s="51">
        <v>113091</v>
      </c>
      <c r="K71" s="19"/>
    </row>
    <row r="72" spans="1:11" ht="15.75" customHeight="1">
      <c r="A72" s="4" t="s">
        <v>274</v>
      </c>
      <c r="B72" s="61"/>
      <c r="C72" s="5" t="s">
        <v>200</v>
      </c>
      <c r="D72" s="5">
        <v>1.1</v>
      </c>
      <c r="E72" s="26">
        <v>43084</v>
      </c>
      <c r="F72" s="25" t="s">
        <v>382</v>
      </c>
      <c r="G72" s="59"/>
      <c r="H72" s="6" t="s">
        <v>47</v>
      </c>
      <c r="I72" s="6">
        <v>5.5</v>
      </c>
      <c r="J72" s="51">
        <v>127215</v>
      </c>
      <c r="K72" s="19"/>
    </row>
    <row r="73" spans="1:11" ht="15.75" customHeight="1">
      <c r="A73" s="4" t="s">
        <v>275</v>
      </c>
      <c r="B73" s="61"/>
      <c r="C73" s="5" t="s">
        <v>201</v>
      </c>
      <c r="D73" s="5">
        <v>1.1</v>
      </c>
      <c r="E73" s="26">
        <v>44633</v>
      </c>
      <c r="F73" s="25" t="s">
        <v>383</v>
      </c>
      <c r="G73" s="59"/>
      <c r="H73" s="6" t="s">
        <v>48</v>
      </c>
      <c r="I73" s="6">
        <v>7.5</v>
      </c>
      <c r="J73" s="51">
        <v>141197</v>
      </c>
      <c r="K73" s="19"/>
    </row>
    <row r="74" spans="1:11" ht="15.75" customHeight="1">
      <c r="A74" s="4" t="s">
        <v>276</v>
      </c>
      <c r="B74" s="61"/>
      <c r="C74" s="5" t="s">
        <v>202</v>
      </c>
      <c r="D74" s="5">
        <v>1.5</v>
      </c>
      <c r="E74" s="26">
        <v>53380</v>
      </c>
      <c r="F74" s="25" t="s">
        <v>384</v>
      </c>
      <c r="G74" s="59"/>
      <c r="H74" s="6" t="s">
        <v>49</v>
      </c>
      <c r="I74" s="6">
        <v>7.5</v>
      </c>
      <c r="J74" s="51">
        <v>141197</v>
      </c>
      <c r="K74" s="19"/>
    </row>
    <row r="75" spans="1:11" ht="15.75" customHeight="1">
      <c r="A75" s="4" t="s">
        <v>277</v>
      </c>
      <c r="B75" s="61"/>
      <c r="C75" s="5" t="s">
        <v>203</v>
      </c>
      <c r="D75" s="5">
        <v>1.5</v>
      </c>
      <c r="E75" s="26">
        <v>53469</v>
      </c>
      <c r="F75" s="25" t="s">
        <v>385</v>
      </c>
      <c r="G75" s="59"/>
      <c r="H75" s="6" t="s">
        <v>50</v>
      </c>
      <c r="I75" s="6">
        <v>7.5</v>
      </c>
      <c r="J75" s="51">
        <v>151193</v>
      </c>
      <c r="K75" s="19"/>
    </row>
    <row r="76" spans="1:11" ht="15.75" customHeight="1">
      <c r="A76" s="4" t="s">
        <v>278</v>
      </c>
      <c r="B76" s="61"/>
      <c r="C76" s="5" t="s">
        <v>204</v>
      </c>
      <c r="D76" s="5">
        <v>1.5</v>
      </c>
      <c r="E76" s="26">
        <v>54693</v>
      </c>
      <c r="F76" s="25" t="s">
        <v>386</v>
      </c>
      <c r="G76" s="59"/>
      <c r="H76" s="6" t="s">
        <v>51</v>
      </c>
      <c r="I76" s="6">
        <v>11</v>
      </c>
      <c r="J76" s="51">
        <v>180907</v>
      </c>
      <c r="K76" s="19"/>
    </row>
    <row r="77" spans="1:11" ht="15.75" customHeight="1">
      <c r="A77" s="4" t="s">
        <v>279</v>
      </c>
      <c r="B77" s="61"/>
      <c r="C77" s="5" t="s">
        <v>205</v>
      </c>
      <c r="D77" s="5">
        <v>2.2</v>
      </c>
      <c r="E77" s="26">
        <v>57016</v>
      </c>
      <c r="F77" s="25" t="s">
        <v>387</v>
      </c>
      <c r="G77" s="59"/>
      <c r="H77" s="6" t="s">
        <v>52</v>
      </c>
      <c r="I77" s="6">
        <v>11</v>
      </c>
      <c r="J77" s="51">
        <v>180907</v>
      </c>
      <c r="K77" s="19"/>
    </row>
    <row r="78" spans="1:11" ht="15.75" customHeight="1">
      <c r="A78" s="4" t="s">
        <v>280</v>
      </c>
      <c r="B78" s="61"/>
      <c r="C78" s="5" t="s">
        <v>206</v>
      </c>
      <c r="D78" s="5">
        <v>2.2</v>
      </c>
      <c r="E78" s="26">
        <v>58565</v>
      </c>
      <c r="F78" s="25" t="s">
        <v>388</v>
      </c>
      <c r="G78" s="59"/>
      <c r="H78" s="6" t="s">
        <v>53</v>
      </c>
      <c r="I78" s="6">
        <v>11</v>
      </c>
      <c r="J78" s="51">
        <v>194457</v>
      </c>
      <c r="K78" s="19"/>
    </row>
    <row r="79" spans="1:11" ht="15.75" customHeight="1">
      <c r="A79" s="4" t="s">
        <v>281</v>
      </c>
      <c r="B79" s="61"/>
      <c r="C79" s="5" t="s">
        <v>207</v>
      </c>
      <c r="D79" s="5">
        <v>2.2</v>
      </c>
      <c r="E79" s="26">
        <v>60240</v>
      </c>
      <c r="F79" s="25" t="s">
        <v>389</v>
      </c>
      <c r="G79" s="59"/>
      <c r="H79" s="6" t="s">
        <v>54</v>
      </c>
      <c r="I79" s="6">
        <v>11</v>
      </c>
      <c r="J79" s="51">
        <v>194457</v>
      </c>
      <c r="K79" s="19"/>
    </row>
    <row r="80" spans="1:11" ht="15.75" customHeight="1">
      <c r="A80" s="4" t="s">
        <v>282</v>
      </c>
      <c r="B80" s="61"/>
      <c r="C80" s="5" t="s">
        <v>208</v>
      </c>
      <c r="D80" s="5">
        <v>2.2</v>
      </c>
      <c r="E80" s="26">
        <v>61852</v>
      </c>
      <c r="F80" s="25" t="s">
        <v>390</v>
      </c>
      <c r="G80" s="59"/>
      <c r="H80" s="6" t="s">
        <v>55</v>
      </c>
      <c r="I80" s="6">
        <v>15</v>
      </c>
      <c r="J80" s="51">
        <v>218872</v>
      </c>
      <c r="K80" s="19"/>
    </row>
    <row r="81" spans="1:11" ht="15.75" customHeight="1">
      <c r="A81" s="4" t="s">
        <v>283</v>
      </c>
      <c r="B81" s="61"/>
      <c r="C81" s="6" t="s">
        <v>209</v>
      </c>
      <c r="D81" s="5">
        <v>2.2</v>
      </c>
      <c r="E81" s="26">
        <v>65336</v>
      </c>
      <c r="F81" s="25" t="s">
        <v>391</v>
      </c>
      <c r="G81" s="59"/>
      <c r="H81" s="6" t="s">
        <v>56</v>
      </c>
      <c r="I81" s="6">
        <v>15</v>
      </c>
      <c r="J81" s="51">
        <v>229069</v>
      </c>
      <c r="K81" s="19"/>
    </row>
    <row r="82" spans="1:11" ht="15.75" customHeight="1">
      <c r="A82" s="4" t="s">
        <v>284</v>
      </c>
      <c r="B82" s="61"/>
      <c r="C82" s="6" t="s">
        <v>210</v>
      </c>
      <c r="D82" s="5">
        <v>3</v>
      </c>
      <c r="E82" s="26">
        <v>69334</v>
      </c>
      <c r="F82" s="25" t="s">
        <v>392</v>
      </c>
      <c r="G82" s="59"/>
      <c r="H82" s="6" t="s">
        <v>57</v>
      </c>
      <c r="I82" s="6">
        <v>15</v>
      </c>
      <c r="J82" s="51">
        <v>229069</v>
      </c>
      <c r="K82" s="19"/>
    </row>
    <row r="83" spans="1:11" ht="15.75" customHeight="1">
      <c r="A83" s="4" t="s">
        <v>285</v>
      </c>
      <c r="B83" s="61"/>
      <c r="C83" s="6" t="s">
        <v>211</v>
      </c>
      <c r="D83" s="5">
        <v>3</v>
      </c>
      <c r="E83" s="26">
        <v>71784</v>
      </c>
      <c r="F83" s="25" t="s">
        <v>393</v>
      </c>
      <c r="G83" s="59"/>
      <c r="H83" s="6" t="s">
        <v>58</v>
      </c>
      <c r="I83" s="6">
        <v>15</v>
      </c>
      <c r="J83" s="51">
        <v>229069</v>
      </c>
      <c r="K83" s="19"/>
    </row>
    <row r="84" spans="1:11" ht="15.75" customHeight="1">
      <c r="A84" s="4" t="s">
        <v>286</v>
      </c>
      <c r="B84" s="61"/>
      <c r="C84" s="6" t="s">
        <v>212</v>
      </c>
      <c r="D84" s="5">
        <v>4</v>
      </c>
      <c r="E84" s="26">
        <v>83779</v>
      </c>
      <c r="F84" s="25" t="s">
        <v>394</v>
      </c>
      <c r="G84" s="59"/>
      <c r="H84" s="6" t="s">
        <v>59</v>
      </c>
      <c r="I84" s="6">
        <v>15</v>
      </c>
      <c r="J84" s="51">
        <v>239197</v>
      </c>
      <c r="K84" s="19"/>
    </row>
    <row r="85" spans="1:11" ht="15.75" customHeight="1">
      <c r="A85" s="4" t="s">
        <v>287</v>
      </c>
      <c r="B85" s="61"/>
      <c r="C85" s="6" t="s">
        <v>142</v>
      </c>
      <c r="D85" s="5">
        <v>4</v>
      </c>
      <c r="E85" s="26">
        <v>85725</v>
      </c>
      <c r="F85" s="25" t="s">
        <v>395</v>
      </c>
      <c r="G85" s="59"/>
      <c r="H85" s="6" t="s">
        <v>60</v>
      </c>
      <c r="I85" s="6">
        <v>18.5</v>
      </c>
      <c r="J85" s="51">
        <v>269248</v>
      </c>
      <c r="K85" s="19"/>
    </row>
    <row r="86" spans="1:11" ht="15.75" customHeight="1">
      <c r="A86" s="4" t="s">
        <v>288</v>
      </c>
      <c r="B86" s="61"/>
      <c r="C86" s="6" t="s">
        <v>213</v>
      </c>
      <c r="D86" s="5">
        <v>4</v>
      </c>
      <c r="E86" s="26">
        <v>89749</v>
      </c>
      <c r="F86" s="25" t="s">
        <v>396</v>
      </c>
      <c r="G86" s="59"/>
      <c r="H86" s="6" t="s">
        <v>61</v>
      </c>
      <c r="I86" s="6">
        <v>18.5</v>
      </c>
      <c r="J86" s="51">
        <v>269248</v>
      </c>
      <c r="K86" s="19"/>
    </row>
    <row r="87" spans="1:11" ht="15.75" customHeight="1">
      <c r="A87" s="4" t="s">
        <v>289</v>
      </c>
      <c r="B87" s="61"/>
      <c r="C87" s="6" t="s">
        <v>214</v>
      </c>
      <c r="D87" s="5">
        <v>5.5</v>
      </c>
      <c r="E87" s="26">
        <v>99678</v>
      </c>
      <c r="F87" s="25" t="s">
        <v>397</v>
      </c>
      <c r="G87" s="59"/>
      <c r="H87" s="6" t="s">
        <v>62</v>
      </c>
      <c r="I87" s="6">
        <v>18.5</v>
      </c>
      <c r="J87" s="51">
        <v>279174</v>
      </c>
      <c r="K87" s="19"/>
    </row>
    <row r="88" spans="1:11" ht="15.75" customHeight="1" thickBot="1">
      <c r="A88" s="49" t="s">
        <v>290</v>
      </c>
      <c r="B88" s="62"/>
      <c r="C88" s="31" t="s">
        <v>215</v>
      </c>
      <c r="D88" s="48">
        <v>5.5</v>
      </c>
      <c r="E88" s="35">
        <v>102091</v>
      </c>
      <c r="F88" s="34" t="s">
        <v>398</v>
      </c>
      <c r="G88" s="64"/>
      <c r="H88" s="31" t="s">
        <v>63</v>
      </c>
      <c r="I88" s="31">
        <v>18.5</v>
      </c>
      <c r="J88" s="52">
        <v>279174</v>
      </c>
      <c r="K88" s="19"/>
    </row>
    <row r="89" spans="1:11" ht="15.75" customHeight="1" thickTop="1">
      <c r="A89" s="46" t="s">
        <v>291</v>
      </c>
      <c r="B89" s="59">
        <v>33</v>
      </c>
      <c r="C89" s="47" t="s">
        <v>64</v>
      </c>
      <c r="D89" s="47">
        <v>22</v>
      </c>
      <c r="E89" s="45">
        <v>305670</v>
      </c>
      <c r="F89" s="27" t="s">
        <v>399</v>
      </c>
      <c r="G89" s="59">
        <v>66</v>
      </c>
      <c r="H89" s="47" t="s">
        <v>106</v>
      </c>
      <c r="I89" s="47">
        <v>7.5</v>
      </c>
      <c r="J89" s="53">
        <v>133618</v>
      </c>
      <c r="K89" s="19"/>
    </row>
    <row r="90" spans="1:11" ht="15.75" customHeight="1">
      <c r="A90" s="29" t="s">
        <v>292</v>
      </c>
      <c r="B90" s="59"/>
      <c r="C90" s="6" t="s">
        <v>65</v>
      </c>
      <c r="D90" s="6">
        <v>22</v>
      </c>
      <c r="E90" s="26">
        <v>315733</v>
      </c>
      <c r="F90" s="25" t="s">
        <v>400</v>
      </c>
      <c r="G90" s="59"/>
      <c r="H90" s="6" t="s">
        <v>107</v>
      </c>
      <c r="I90" s="6">
        <v>11</v>
      </c>
      <c r="J90" s="51">
        <v>175139</v>
      </c>
      <c r="K90" s="19"/>
    </row>
    <row r="91" spans="1:11" ht="15.75" customHeight="1">
      <c r="A91" s="29" t="s">
        <v>293</v>
      </c>
      <c r="B91" s="59"/>
      <c r="C91" s="6" t="s">
        <v>66</v>
      </c>
      <c r="D91" s="6">
        <v>22</v>
      </c>
      <c r="E91" s="26">
        <v>315733</v>
      </c>
      <c r="F91" s="28" t="s">
        <v>401</v>
      </c>
      <c r="G91" s="59"/>
      <c r="H91" s="6" t="s">
        <v>108</v>
      </c>
      <c r="I91" s="6">
        <v>11</v>
      </c>
      <c r="J91" s="51">
        <v>175139</v>
      </c>
      <c r="K91" s="19"/>
    </row>
    <row r="92" spans="1:11" ht="15.75" customHeight="1">
      <c r="A92" s="29" t="s">
        <v>294</v>
      </c>
      <c r="B92" s="59"/>
      <c r="C92" s="6" t="s">
        <v>67</v>
      </c>
      <c r="D92" s="6">
        <v>22</v>
      </c>
      <c r="E92" s="26">
        <v>315733</v>
      </c>
      <c r="F92" s="25" t="s">
        <v>402</v>
      </c>
      <c r="G92" s="59"/>
      <c r="H92" s="6" t="s">
        <v>109</v>
      </c>
      <c r="I92" s="6">
        <v>15</v>
      </c>
      <c r="J92" s="51">
        <v>219544</v>
      </c>
      <c r="K92" s="19"/>
    </row>
    <row r="93" spans="1:11" ht="15.75" customHeight="1">
      <c r="A93" s="29" t="s">
        <v>295</v>
      </c>
      <c r="B93" s="59"/>
      <c r="C93" s="6" t="s">
        <v>68</v>
      </c>
      <c r="D93" s="6">
        <v>22</v>
      </c>
      <c r="E93" s="26">
        <v>325795</v>
      </c>
      <c r="F93" s="25" t="s">
        <v>403</v>
      </c>
      <c r="G93" s="59"/>
      <c r="H93" s="6" t="s">
        <v>110</v>
      </c>
      <c r="I93" s="6">
        <v>15</v>
      </c>
      <c r="J93" s="51">
        <v>219544</v>
      </c>
      <c r="K93" s="19"/>
    </row>
    <row r="94" spans="1:11" ht="15.75" customHeight="1">
      <c r="A94" s="29" t="s">
        <v>296</v>
      </c>
      <c r="B94" s="59"/>
      <c r="C94" s="6" t="s">
        <v>69</v>
      </c>
      <c r="D94" s="6">
        <v>30</v>
      </c>
      <c r="E94" s="26">
        <v>378718</v>
      </c>
      <c r="F94" s="25" t="s">
        <v>404</v>
      </c>
      <c r="G94" s="59"/>
      <c r="H94" s="6" t="s">
        <v>111</v>
      </c>
      <c r="I94" s="6">
        <v>18.5</v>
      </c>
      <c r="J94" s="51">
        <v>250333</v>
      </c>
      <c r="K94" s="19"/>
    </row>
    <row r="95" spans="1:11" ht="15.75" customHeight="1">
      <c r="A95" s="29" t="s">
        <v>297</v>
      </c>
      <c r="B95" s="59"/>
      <c r="C95" s="6" t="s">
        <v>70</v>
      </c>
      <c r="D95" s="6">
        <v>30</v>
      </c>
      <c r="E95" s="26">
        <v>378582</v>
      </c>
      <c r="F95" s="25" t="s">
        <v>405</v>
      </c>
      <c r="G95" s="59"/>
      <c r="H95" s="6" t="s">
        <v>112</v>
      </c>
      <c r="I95" s="6">
        <v>18.5</v>
      </c>
      <c r="J95" s="51">
        <v>260997</v>
      </c>
      <c r="K95" s="19"/>
    </row>
    <row r="96" spans="1:11" ht="15.75" customHeight="1">
      <c r="A96" s="29" t="s">
        <v>298</v>
      </c>
      <c r="B96" s="59"/>
      <c r="C96" s="6" t="s">
        <v>71</v>
      </c>
      <c r="D96" s="6">
        <v>30</v>
      </c>
      <c r="E96" s="26">
        <v>409976</v>
      </c>
      <c r="F96" s="25" t="s">
        <v>406</v>
      </c>
      <c r="G96" s="59"/>
      <c r="H96" s="6" t="s">
        <v>113</v>
      </c>
      <c r="I96" s="6">
        <v>22</v>
      </c>
      <c r="J96" s="51">
        <v>293329</v>
      </c>
      <c r="K96" s="19"/>
    </row>
    <row r="97" spans="1:11" ht="15.75" customHeight="1">
      <c r="A97" s="29" t="s">
        <v>299</v>
      </c>
      <c r="B97" s="59"/>
      <c r="C97" s="6" t="s">
        <v>72</v>
      </c>
      <c r="D97" s="6">
        <v>30</v>
      </c>
      <c r="E97" s="26">
        <v>409708</v>
      </c>
      <c r="F97" s="25" t="s">
        <v>407</v>
      </c>
      <c r="G97" s="59"/>
      <c r="H97" s="6" t="s">
        <v>114</v>
      </c>
      <c r="I97" s="6">
        <v>22</v>
      </c>
      <c r="J97" s="51">
        <v>293329</v>
      </c>
      <c r="K97" s="19"/>
    </row>
    <row r="98" spans="1:11" ht="15.75" customHeight="1">
      <c r="A98" s="29" t="s">
        <v>300</v>
      </c>
      <c r="B98" s="59"/>
      <c r="C98" s="6" t="s">
        <v>73</v>
      </c>
      <c r="D98" s="6">
        <v>30</v>
      </c>
      <c r="E98" s="26">
        <v>409574</v>
      </c>
      <c r="F98" s="25" t="s">
        <v>408</v>
      </c>
      <c r="G98" s="59"/>
      <c r="H98" s="6" t="s">
        <v>115</v>
      </c>
      <c r="I98" s="6">
        <v>30</v>
      </c>
      <c r="J98" s="51">
        <v>364900</v>
      </c>
      <c r="K98" s="19"/>
    </row>
    <row r="99" spans="1:11" ht="15.75" customHeight="1">
      <c r="A99" s="29" t="s">
        <v>301</v>
      </c>
      <c r="B99" s="59"/>
      <c r="C99" s="6" t="s">
        <v>74</v>
      </c>
      <c r="D99" s="6">
        <v>30</v>
      </c>
      <c r="E99" s="26">
        <v>423995</v>
      </c>
      <c r="F99" s="25" t="s">
        <v>409</v>
      </c>
      <c r="G99" s="59"/>
      <c r="H99" s="6" t="s">
        <v>116</v>
      </c>
      <c r="I99" s="6">
        <v>30</v>
      </c>
      <c r="J99" s="51">
        <v>364564</v>
      </c>
      <c r="K99" s="19"/>
    </row>
    <row r="100" spans="1:11" ht="15.75" customHeight="1">
      <c r="A100" s="29" t="s">
        <v>302</v>
      </c>
      <c r="B100" s="59"/>
      <c r="C100" s="6" t="s">
        <v>75</v>
      </c>
      <c r="D100" s="6">
        <v>30</v>
      </c>
      <c r="E100" s="26">
        <v>423795</v>
      </c>
      <c r="F100" s="25" t="s">
        <v>410</v>
      </c>
      <c r="G100" s="59"/>
      <c r="H100" s="6" t="s">
        <v>117</v>
      </c>
      <c r="I100" s="6">
        <v>30</v>
      </c>
      <c r="J100" s="51">
        <v>364229</v>
      </c>
      <c r="K100" s="19"/>
    </row>
    <row r="101" spans="1:11" ht="15.75" customHeight="1">
      <c r="A101" s="29" t="s">
        <v>303</v>
      </c>
      <c r="B101" s="59"/>
      <c r="C101" s="6" t="s">
        <v>76</v>
      </c>
      <c r="D101" s="6">
        <v>30</v>
      </c>
      <c r="E101" s="26">
        <v>423660</v>
      </c>
      <c r="F101" s="25" t="s">
        <v>411</v>
      </c>
      <c r="G101" s="59"/>
      <c r="H101" s="6" t="s">
        <v>118</v>
      </c>
      <c r="I101" s="6">
        <v>30</v>
      </c>
      <c r="J101" s="51">
        <v>364900</v>
      </c>
      <c r="K101" s="19"/>
    </row>
    <row r="102" spans="1:11" ht="15.75" customHeight="1">
      <c r="A102" s="29" t="s">
        <v>304</v>
      </c>
      <c r="B102" s="59"/>
      <c r="C102" s="13" t="s">
        <v>77</v>
      </c>
      <c r="D102" s="6">
        <v>30</v>
      </c>
      <c r="E102" s="26">
        <v>436538</v>
      </c>
      <c r="F102" s="25" t="s">
        <v>412</v>
      </c>
      <c r="G102" s="59"/>
      <c r="H102" s="6" t="s">
        <v>119</v>
      </c>
      <c r="I102" s="6">
        <v>30</v>
      </c>
      <c r="J102" s="51">
        <v>364564</v>
      </c>
      <c r="K102" s="19"/>
    </row>
    <row r="103" spans="1:11" ht="15.75" customHeight="1">
      <c r="A103" s="29" t="s">
        <v>305</v>
      </c>
      <c r="B103" s="60"/>
      <c r="C103" s="6" t="s">
        <v>78</v>
      </c>
      <c r="D103" s="6">
        <v>30</v>
      </c>
      <c r="E103" s="26">
        <v>436336</v>
      </c>
      <c r="F103" s="25" t="s">
        <v>413</v>
      </c>
      <c r="G103" s="59"/>
      <c r="H103" s="6" t="s">
        <v>120</v>
      </c>
      <c r="I103" s="6">
        <v>37</v>
      </c>
      <c r="J103" s="51">
        <v>392736</v>
      </c>
      <c r="K103" s="19"/>
    </row>
    <row r="104" spans="1:11" ht="15.75" customHeight="1">
      <c r="A104" s="29" t="s">
        <v>306</v>
      </c>
      <c r="B104" s="63">
        <v>46</v>
      </c>
      <c r="C104" s="6" t="s">
        <v>79</v>
      </c>
      <c r="D104" s="6">
        <v>3</v>
      </c>
      <c r="E104" s="26">
        <v>75432</v>
      </c>
      <c r="F104" s="25" t="s">
        <v>414</v>
      </c>
      <c r="G104" s="59"/>
      <c r="H104" s="6" t="s">
        <v>121</v>
      </c>
      <c r="I104" s="6">
        <v>37</v>
      </c>
      <c r="J104" s="51">
        <v>411854</v>
      </c>
      <c r="K104" s="19"/>
    </row>
    <row r="105" spans="1:11" ht="15.75" customHeight="1">
      <c r="A105" s="29" t="s">
        <v>307</v>
      </c>
      <c r="B105" s="59"/>
      <c r="C105" s="6" t="s">
        <v>80</v>
      </c>
      <c r="D105" s="6">
        <v>4</v>
      </c>
      <c r="E105" s="26">
        <v>85256</v>
      </c>
      <c r="F105" s="25" t="s">
        <v>415</v>
      </c>
      <c r="G105" s="59"/>
      <c r="H105" s="6" t="s">
        <v>81</v>
      </c>
      <c r="I105" s="6">
        <v>5.5</v>
      </c>
      <c r="J105" s="51">
        <v>411586</v>
      </c>
      <c r="K105" s="19"/>
    </row>
    <row r="106" spans="1:11" ht="15.75" customHeight="1">
      <c r="A106" s="29" t="s">
        <v>308</v>
      </c>
      <c r="B106" s="59"/>
      <c r="C106" s="6" t="s">
        <v>81</v>
      </c>
      <c r="D106" s="6">
        <v>5.5</v>
      </c>
      <c r="E106" s="26">
        <v>113549</v>
      </c>
      <c r="F106" s="25" t="s">
        <v>416</v>
      </c>
      <c r="G106" s="59"/>
      <c r="H106" s="6" t="s">
        <v>82</v>
      </c>
      <c r="I106" s="6">
        <v>7.5</v>
      </c>
      <c r="J106" s="51">
        <v>502879</v>
      </c>
      <c r="K106" s="19"/>
    </row>
    <row r="107" spans="1:11" ht="15.75" customHeight="1">
      <c r="A107" s="29" t="s">
        <v>309</v>
      </c>
      <c r="B107" s="59"/>
      <c r="C107" s="6" t="s">
        <v>82</v>
      </c>
      <c r="D107" s="6">
        <v>7.5</v>
      </c>
      <c r="E107" s="26">
        <v>137441</v>
      </c>
      <c r="F107" s="25" t="s">
        <v>417</v>
      </c>
      <c r="G107" s="59"/>
      <c r="H107" s="6" t="s">
        <v>83</v>
      </c>
      <c r="I107" s="6">
        <v>11</v>
      </c>
      <c r="J107" s="51">
        <v>520386</v>
      </c>
      <c r="K107" s="19"/>
    </row>
    <row r="108" spans="1:11" ht="15.75" customHeight="1">
      <c r="A108" s="29" t="s">
        <v>310</v>
      </c>
      <c r="B108" s="59"/>
      <c r="C108" s="6" t="s">
        <v>83</v>
      </c>
      <c r="D108" s="6">
        <v>11</v>
      </c>
      <c r="E108" s="26">
        <v>181107</v>
      </c>
      <c r="F108" s="25" t="s">
        <v>418</v>
      </c>
      <c r="G108" s="59"/>
      <c r="H108" s="6" t="s">
        <v>84</v>
      </c>
      <c r="I108" s="6">
        <v>11</v>
      </c>
      <c r="J108" s="51">
        <v>519982</v>
      </c>
      <c r="K108" s="19"/>
    </row>
    <row r="109" spans="1:11" ht="15.75" customHeight="1">
      <c r="A109" s="29" t="s">
        <v>311</v>
      </c>
      <c r="B109" s="59"/>
      <c r="C109" s="6" t="s">
        <v>84</v>
      </c>
      <c r="D109" s="6">
        <v>11</v>
      </c>
      <c r="E109" s="26">
        <v>181107</v>
      </c>
      <c r="F109" s="25" t="s">
        <v>419</v>
      </c>
      <c r="G109" s="60"/>
      <c r="H109" s="6" t="s">
        <v>85</v>
      </c>
      <c r="I109" s="6">
        <v>15</v>
      </c>
      <c r="J109" s="51">
        <v>519714</v>
      </c>
      <c r="K109" s="19"/>
    </row>
    <row r="110" spans="1:11" ht="15.75" customHeight="1">
      <c r="A110" s="29" t="s">
        <v>312</v>
      </c>
      <c r="B110" s="59"/>
      <c r="C110" s="6" t="s">
        <v>85</v>
      </c>
      <c r="D110" s="6">
        <v>15</v>
      </c>
      <c r="E110" s="26">
        <v>225649</v>
      </c>
      <c r="F110" s="25" t="s">
        <v>420</v>
      </c>
      <c r="G110" s="63">
        <v>92</v>
      </c>
      <c r="H110" s="6" t="s">
        <v>222</v>
      </c>
      <c r="I110" s="6">
        <v>5.5</v>
      </c>
      <c r="J110" s="51">
        <v>110843</v>
      </c>
      <c r="K110" s="19"/>
    </row>
    <row r="111" spans="1:11" ht="15.75" customHeight="1">
      <c r="A111" s="29" t="s">
        <v>313</v>
      </c>
      <c r="B111" s="59"/>
      <c r="C111" s="6" t="s">
        <v>86</v>
      </c>
      <c r="D111" s="6">
        <v>15</v>
      </c>
      <c r="E111" s="26">
        <v>225649</v>
      </c>
      <c r="F111" s="25" t="s">
        <v>421</v>
      </c>
      <c r="G111" s="59"/>
      <c r="H111" s="6" t="s">
        <v>122</v>
      </c>
      <c r="I111" s="6">
        <v>7.5</v>
      </c>
      <c r="J111" s="51">
        <v>133618</v>
      </c>
      <c r="K111" s="19"/>
    </row>
    <row r="112" spans="1:11" ht="15.75" customHeight="1">
      <c r="A112" s="29" t="s">
        <v>314</v>
      </c>
      <c r="B112" s="59"/>
      <c r="C112" s="6" t="s">
        <v>87</v>
      </c>
      <c r="D112" s="6">
        <v>18.5</v>
      </c>
      <c r="E112" s="26">
        <v>271730</v>
      </c>
      <c r="F112" s="25" t="s">
        <v>422</v>
      </c>
      <c r="G112" s="59"/>
      <c r="H112" s="6" t="s">
        <v>123</v>
      </c>
      <c r="I112" s="6">
        <v>11</v>
      </c>
      <c r="J112" s="51">
        <v>175610</v>
      </c>
      <c r="K112" s="19"/>
    </row>
    <row r="113" spans="1:11" ht="15.75" customHeight="1">
      <c r="A113" s="29" t="s">
        <v>315</v>
      </c>
      <c r="B113" s="59"/>
      <c r="C113" s="6" t="s">
        <v>88</v>
      </c>
      <c r="D113" s="6">
        <v>18.5</v>
      </c>
      <c r="E113" s="26">
        <v>271730</v>
      </c>
      <c r="F113" s="25" t="s">
        <v>423</v>
      </c>
      <c r="G113" s="59"/>
      <c r="H113" s="6" t="s">
        <v>124</v>
      </c>
      <c r="I113" s="6">
        <v>15</v>
      </c>
      <c r="J113" s="51">
        <v>220484</v>
      </c>
      <c r="K113" s="19"/>
    </row>
    <row r="114" spans="1:11" ht="15.75" customHeight="1">
      <c r="A114" s="29" t="s">
        <v>316</v>
      </c>
      <c r="B114" s="59"/>
      <c r="C114" s="6" t="s">
        <v>89</v>
      </c>
      <c r="D114" s="6">
        <v>22</v>
      </c>
      <c r="E114" s="26">
        <v>311640</v>
      </c>
      <c r="F114" s="25" t="s">
        <v>424</v>
      </c>
      <c r="G114" s="59"/>
      <c r="H114" s="6" t="s">
        <v>125</v>
      </c>
      <c r="I114" s="6">
        <v>18.5</v>
      </c>
      <c r="J114" s="51">
        <v>249728</v>
      </c>
      <c r="K114" s="19"/>
    </row>
    <row r="115" spans="1:11" ht="15.75" customHeight="1">
      <c r="A115" s="29" t="s">
        <v>317</v>
      </c>
      <c r="B115" s="59"/>
      <c r="C115" s="6" t="s">
        <v>90</v>
      </c>
      <c r="D115" s="6">
        <v>22</v>
      </c>
      <c r="E115" s="26">
        <v>311640</v>
      </c>
      <c r="F115" s="25" t="s">
        <v>425</v>
      </c>
      <c r="G115" s="59"/>
      <c r="H115" s="6" t="s">
        <v>126</v>
      </c>
      <c r="I115" s="6">
        <v>22</v>
      </c>
      <c r="J115" s="51">
        <v>295676</v>
      </c>
      <c r="K115" s="19"/>
    </row>
    <row r="116" spans="1:11" ht="15.75" customHeight="1">
      <c r="A116" s="29" t="s">
        <v>318</v>
      </c>
      <c r="B116" s="59"/>
      <c r="C116" s="6" t="s">
        <v>91</v>
      </c>
      <c r="D116" s="6">
        <v>30</v>
      </c>
      <c r="E116" s="26">
        <v>363491</v>
      </c>
      <c r="F116" s="25" t="s">
        <v>426</v>
      </c>
      <c r="G116" s="59"/>
      <c r="H116" s="6" t="s">
        <v>127</v>
      </c>
      <c r="I116" s="6">
        <v>30</v>
      </c>
      <c r="J116" s="51">
        <v>380127</v>
      </c>
      <c r="K116" s="19"/>
    </row>
    <row r="117" spans="1:11" ht="15.75" customHeight="1">
      <c r="A117" s="29" t="s">
        <v>319</v>
      </c>
      <c r="B117" s="59"/>
      <c r="C117" s="6" t="s">
        <v>92</v>
      </c>
      <c r="D117" s="6">
        <v>30</v>
      </c>
      <c r="E117" s="26">
        <v>362821</v>
      </c>
      <c r="F117" s="25" t="s">
        <v>427</v>
      </c>
      <c r="G117" s="59"/>
      <c r="H117" s="6" t="s">
        <v>128</v>
      </c>
      <c r="I117" s="6">
        <v>30</v>
      </c>
      <c r="J117" s="51">
        <v>379791</v>
      </c>
      <c r="K117" s="19"/>
    </row>
    <row r="118" spans="1:11" ht="15.75" customHeight="1">
      <c r="A118" s="29" t="s">
        <v>320</v>
      </c>
      <c r="B118" s="59"/>
      <c r="C118" s="6" t="s">
        <v>93</v>
      </c>
      <c r="D118" s="6">
        <v>30</v>
      </c>
      <c r="E118" s="26">
        <v>376840</v>
      </c>
      <c r="F118" s="25" t="s">
        <v>428</v>
      </c>
      <c r="G118" s="59"/>
      <c r="H118" s="6" t="s">
        <v>129</v>
      </c>
      <c r="I118" s="6">
        <v>37</v>
      </c>
      <c r="J118" s="51">
        <v>411922</v>
      </c>
      <c r="K118" s="19"/>
    </row>
    <row r="119" spans="1:11" ht="15.75" customHeight="1">
      <c r="A119" s="29" t="s">
        <v>321</v>
      </c>
      <c r="B119" s="59"/>
      <c r="C119" s="6" t="s">
        <v>94</v>
      </c>
      <c r="D119" s="6">
        <v>30</v>
      </c>
      <c r="E119" s="26">
        <v>376169</v>
      </c>
      <c r="F119" s="25" t="s">
        <v>429</v>
      </c>
      <c r="G119" s="59"/>
      <c r="H119" s="6" t="s">
        <v>130</v>
      </c>
      <c r="I119" s="6">
        <v>37</v>
      </c>
      <c r="J119" s="51">
        <v>411586</v>
      </c>
      <c r="K119" s="19"/>
    </row>
    <row r="120" spans="1:11" ht="15.75" customHeight="1">
      <c r="A120" s="29" t="s">
        <v>322</v>
      </c>
      <c r="B120" s="59"/>
      <c r="C120" s="6" t="s">
        <v>95</v>
      </c>
      <c r="D120" s="6">
        <v>30</v>
      </c>
      <c r="E120" s="26">
        <v>390053</v>
      </c>
      <c r="F120" s="25" t="s">
        <v>430</v>
      </c>
      <c r="G120" s="59"/>
      <c r="H120" s="6" t="s">
        <v>131</v>
      </c>
      <c r="I120" s="6">
        <v>45</v>
      </c>
      <c r="J120" s="51">
        <v>529643</v>
      </c>
      <c r="K120" s="19"/>
    </row>
    <row r="121" spans="1:11" ht="15.75" customHeight="1">
      <c r="A121" s="29" t="s">
        <v>323</v>
      </c>
      <c r="B121" s="59"/>
      <c r="C121" s="6" t="s">
        <v>96</v>
      </c>
      <c r="D121" s="6">
        <v>37</v>
      </c>
      <c r="E121" s="26">
        <v>401256</v>
      </c>
      <c r="F121" s="25" t="s">
        <v>431</v>
      </c>
      <c r="G121" s="59"/>
      <c r="H121" s="6" t="s">
        <v>132</v>
      </c>
      <c r="I121" s="6">
        <v>45</v>
      </c>
      <c r="J121" s="51">
        <v>529305</v>
      </c>
      <c r="K121" s="19"/>
    </row>
    <row r="122" spans="1:11" ht="15.75" customHeight="1">
      <c r="A122" s="29" t="s">
        <v>324</v>
      </c>
      <c r="B122" s="59"/>
      <c r="C122" s="6" t="s">
        <v>97</v>
      </c>
      <c r="D122" s="6">
        <v>37</v>
      </c>
      <c r="E122" s="26">
        <v>428019</v>
      </c>
      <c r="F122" s="25" t="s">
        <v>432</v>
      </c>
      <c r="G122" s="60"/>
      <c r="H122" s="6" t="s">
        <v>133</v>
      </c>
      <c r="I122" s="6">
        <v>45</v>
      </c>
      <c r="J122" s="51">
        <v>550905</v>
      </c>
      <c r="K122" s="19"/>
    </row>
    <row r="123" spans="1:11" ht="15.75" customHeight="1">
      <c r="A123" s="29" t="s">
        <v>325</v>
      </c>
      <c r="B123" s="59"/>
      <c r="C123" s="6" t="s">
        <v>98</v>
      </c>
      <c r="D123" s="6">
        <v>37</v>
      </c>
      <c r="E123" s="26">
        <v>427415</v>
      </c>
      <c r="F123" s="25" t="s">
        <v>433</v>
      </c>
      <c r="G123" s="63">
        <v>125</v>
      </c>
      <c r="H123" s="6" t="s">
        <v>134</v>
      </c>
      <c r="I123" s="6">
        <v>7.5</v>
      </c>
      <c r="J123" s="51">
        <v>201232</v>
      </c>
      <c r="K123" s="19"/>
    </row>
    <row r="124" spans="1:11" ht="15.75" customHeight="1">
      <c r="A124" s="29" t="s">
        <v>326</v>
      </c>
      <c r="B124" s="59"/>
      <c r="C124" s="6" t="s">
        <v>99</v>
      </c>
      <c r="D124" s="6">
        <v>45</v>
      </c>
      <c r="E124" s="26">
        <v>542586</v>
      </c>
      <c r="F124" s="25" t="s">
        <v>434</v>
      </c>
      <c r="G124" s="59"/>
      <c r="H124" s="6" t="s">
        <v>135</v>
      </c>
      <c r="I124" s="6">
        <v>15</v>
      </c>
      <c r="J124" s="51">
        <v>278772</v>
      </c>
      <c r="K124" s="19"/>
    </row>
    <row r="125" spans="1:11" ht="15.75" customHeight="1">
      <c r="A125" s="29" t="s">
        <v>327</v>
      </c>
      <c r="B125" s="59"/>
      <c r="C125" s="6" t="s">
        <v>100</v>
      </c>
      <c r="D125" s="6">
        <v>45</v>
      </c>
      <c r="E125" s="26">
        <v>541917</v>
      </c>
      <c r="F125" s="25" t="s">
        <v>435</v>
      </c>
      <c r="G125" s="59"/>
      <c r="H125" s="6" t="s">
        <v>136</v>
      </c>
      <c r="I125" s="6">
        <v>22</v>
      </c>
      <c r="J125" s="51">
        <v>324586</v>
      </c>
      <c r="K125" s="19"/>
    </row>
    <row r="126" spans="1:11" ht="15.75" customHeight="1">
      <c r="A126" s="29" t="s">
        <v>328</v>
      </c>
      <c r="B126" s="59"/>
      <c r="C126" s="6" t="s">
        <v>101</v>
      </c>
      <c r="D126" s="6">
        <v>45</v>
      </c>
      <c r="E126" s="26">
        <v>555936</v>
      </c>
      <c r="F126" s="25" t="s">
        <v>436</v>
      </c>
      <c r="G126" s="59"/>
      <c r="H126" s="6" t="s">
        <v>137</v>
      </c>
      <c r="I126" s="6">
        <v>30</v>
      </c>
      <c r="J126" s="51">
        <v>386766</v>
      </c>
      <c r="K126" s="19"/>
    </row>
    <row r="127" spans="1:11" ht="15.75" customHeight="1">
      <c r="A127" s="29" t="s">
        <v>329</v>
      </c>
      <c r="B127" s="59"/>
      <c r="C127" s="6" t="s">
        <v>102</v>
      </c>
      <c r="D127" s="6">
        <v>45</v>
      </c>
      <c r="E127" s="26">
        <v>555332</v>
      </c>
      <c r="F127" s="25" t="s">
        <v>437</v>
      </c>
      <c r="G127" s="59"/>
      <c r="H127" s="6" t="s">
        <v>138</v>
      </c>
      <c r="I127" s="6">
        <v>37</v>
      </c>
      <c r="J127" s="51">
        <v>458875</v>
      </c>
      <c r="K127" s="19"/>
    </row>
    <row r="128" spans="1:11" ht="15.75" customHeight="1">
      <c r="A128" s="29" t="s">
        <v>330</v>
      </c>
      <c r="B128" s="60"/>
      <c r="C128" s="6" t="s">
        <v>103</v>
      </c>
      <c r="D128" s="6">
        <v>45</v>
      </c>
      <c r="E128" s="26">
        <v>570827</v>
      </c>
      <c r="F128" s="25" t="s">
        <v>438</v>
      </c>
      <c r="G128" s="59"/>
      <c r="H128" s="6" t="s">
        <v>139</v>
      </c>
      <c r="I128" s="6">
        <v>45</v>
      </c>
      <c r="J128" s="51">
        <v>521928</v>
      </c>
      <c r="K128" s="19"/>
    </row>
    <row r="129" spans="1:11" ht="15.75" customHeight="1">
      <c r="A129" s="29" t="s">
        <v>331</v>
      </c>
      <c r="B129" s="61">
        <v>66</v>
      </c>
      <c r="C129" s="6" t="s">
        <v>104</v>
      </c>
      <c r="D129" s="6">
        <v>4</v>
      </c>
      <c r="E129" s="26">
        <v>89757</v>
      </c>
      <c r="F129" s="25" t="s">
        <v>439</v>
      </c>
      <c r="G129" s="59"/>
      <c r="H129" s="6" t="s">
        <v>140</v>
      </c>
      <c r="I129" s="6">
        <v>55</v>
      </c>
      <c r="J129" s="51">
        <v>679492</v>
      </c>
      <c r="K129" s="19"/>
    </row>
    <row r="130" spans="1:11" ht="15.75" customHeight="1" thickBot="1">
      <c r="A130" s="34" t="s">
        <v>332</v>
      </c>
      <c r="B130" s="62"/>
      <c r="C130" s="31" t="s">
        <v>105</v>
      </c>
      <c r="D130" s="31">
        <v>5.5</v>
      </c>
      <c r="E130" s="35">
        <v>107257</v>
      </c>
      <c r="F130" s="30" t="s">
        <v>440</v>
      </c>
      <c r="G130" s="64"/>
      <c r="H130" s="31" t="s">
        <v>141</v>
      </c>
      <c r="I130" s="31">
        <v>55</v>
      </c>
      <c r="J130" s="54">
        <v>708336</v>
      </c>
      <c r="K130" s="19"/>
    </row>
    <row r="131" spans="1:10" ht="15.75" customHeight="1" thickTop="1">
      <c r="A131" s="19"/>
      <c r="B131" s="20"/>
      <c r="C131" s="21"/>
      <c r="D131" s="21"/>
      <c r="E131" s="22"/>
      <c r="F131" s="7"/>
      <c r="G131" s="8"/>
      <c r="H131" s="9"/>
      <c r="I131" s="32"/>
      <c r="J131" s="33"/>
    </row>
    <row r="132" spans="1:10" ht="15.75" customHeight="1">
      <c r="A132" s="15" t="s">
        <v>145</v>
      </c>
      <c r="B132" s="16"/>
      <c r="C132" s="16"/>
      <c r="D132" s="9"/>
      <c r="E132" s="10"/>
      <c r="F132" s="7"/>
      <c r="G132" s="8"/>
      <c r="H132" s="9"/>
      <c r="I132" s="32"/>
      <c r="J132" s="33"/>
    </row>
    <row r="133" spans="1:10" ht="15.75" customHeight="1">
      <c r="A133" s="17" t="s">
        <v>146</v>
      </c>
      <c r="B133" s="16"/>
      <c r="C133" s="16"/>
      <c r="D133" s="9"/>
      <c r="E133" s="10"/>
      <c r="F133" s="7"/>
      <c r="G133" s="8"/>
      <c r="H133" s="9"/>
      <c r="I133" s="32"/>
      <c r="J133" s="33"/>
    </row>
    <row r="134" spans="1:10" s="11" customFormat="1" ht="15.75" customHeight="1">
      <c r="A134" s="17" t="s">
        <v>144</v>
      </c>
      <c r="B134" s="16"/>
      <c r="C134" s="16"/>
      <c r="D134" s="9"/>
      <c r="E134" s="10"/>
      <c r="F134" s="18" t="s">
        <v>219</v>
      </c>
      <c r="G134" s="36"/>
      <c r="H134" s="36"/>
      <c r="I134" s="36"/>
      <c r="J134" s="33"/>
    </row>
    <row r="135" spans="1:10" s="11" customFormat="1" ht="15.75" customHeight="1">
      <c r="A135" s="18" t="s">
        <v>143</v>
      </c>
      <c r="B135" s="8"/>
      <c r="C135" s="8"/>
      <c r="D135" s="9"/>
      <c r="E135" s="10"/>
      <c r="F135" s="18" t="s">
        <v>220</v>
      </c>
      <c r="G135" s="36"/>
      <c r="H135" s="36"/>
      <c r="I135" s="36"/>
      <c r="J135" s="33"/>
    </row>
    <row r="136" spans="1:10" s="11" customFormat="1" ht="15.75" customHeight="1">
      <c r="A136" s="7"/>
      <c r="B136" s="8"/>
      <c r="C136" s="8"/>
      <c r="D136" s="9"/>
      <c r="E136" s="10"/>
      <c r="F136" s="37" t="s">
        <v>221</v>
      </c>
      <c r="G136" s="36"/>
      <c r="H136" s="36"/>
      <c r="I136" s="36"/>
      <c r="J136" s="33"/>
    </row>
    <row r="137" spans="1:10" s="11" customFormat="1" ht="15.75" customHeight="1">
      <c r="A137" s="7"/>
      <c r="B137" s="8"/>
      <c r="C137" s="8"/>
      <c r="D137" s="9"/>
      <c r="E137" s="10"/>
      <c r="G137" s="36"/>
      <c r="H137" s="36"/>
      <c r="I137" s="36"/>
      <c r="J137" s="33"/>
    </row>
    <row r="138" spans="1:10" s="11" customFormat="1" ht="15.75" customHeight="1">
      <c r="A138" s="3"/>
      <c r="B138" s="3"/>
      <c r="C138" s="3"/>
      <c r="D138" s="3"/>
      <c r="E138" s="3"/>
      <c r="G138" s="38"/>
      <c r="H138" s="38"/>
      <c r="I138" s="38"/>
      <c r="J138" s="33"/>
    </row>
    <row r="139" spans="6:10" ht="15.75">
      <c r="F139" s="11"/>
      <c r="G139" s="39"/>
      <c r="H139" s="39"/>
      <c r="I139" s="39"/>
      <c r="J139" s="33"/>
    </row>
    <row r="140" spans="6:10" ht="15.75">
      <c r="F140" s="40"/>
      <c r="G140" s="40"/>
      <c r="H140" s="40"/>
      <c r="I140" s="40"/>
      <c r="J140" s="33"/>
    </row>
    <row r="141" spans="6:10" ht="15.75">
      <c r="F141" s="40"/>
      <c r="G141" s="40"/>
      <c r="H141" s="40"/>
      <c r="I141" s="40"/>
      <c r="J141" s="33"/>
    </row>
    <row r="142" spans="6:10" ht="15.75">
      <c r="F142" s="40"/>
      <c r="G142" s="40"/>
      <c r="H142" s="40"/>
      <c r="I142" s="40"/>
      <c r="J142" s="33"/>
    </row>
    <row r="143" spans="6:10" ht="15.75">
      <c r="F143" s="40"/>
      <c r="G143" s="40"/>
      <c r="H143" s="40"/>
      <c r="I143" s="40"/>
      <c r="J143" s="33"/>
    </row>
    <row r="144" spans="6:10" ht="15.75">
      <c r="F144" s="40"/>
      <c r="G144" s="40"/>
      <c r="H144" s="40"/>
      <c r="I144" s="40"/>
      <c r="J144" s="33"/>
    </row>
    <row r="145" spans="6:10" ht="15.75">
      <c r="F145" s="40"/>
      <c r="G145" s="40"/>
      <c r="H145" s="40"/>
      <c r="I145" s="40"/>
      <c r="J145" s="33"/>
    </row>
    <row r="146" spans="6:10" ht="15.75">
      <c r="F146" s="40"/>
      <c r="G146" s="40"/>
      <c r="H146" s="40"/>
      <c r="I146" s="40"/>
      <c r="J146" s="33"/>
    </row>
    <row r="147" spans="6:10" ht="15.75">
      <c r="F147" s="40"/>
      <c r="G147" s="40"/>
      <c r="H147" s="40"/>
      <c r="I147" s="40"/>
      <c r="J147" s="33"/>
    </row>
    <row r="148" spans="6:10" ht="15.75">
      <c r="F148" s="40"/>
      <c r="G148" s="40"/>
      <c r="H148" s="40"/>
      <c r="I148" s="40"/>
      <c r="J148" s="33"/>
    </row>
    <row r="149" spans="6:10" ht="15.75">
      <c r="F149" s="40"/>
      <c r="G149" s="40"/>
      <c r="H149" s="40"/>
      <c r="I149" s="40"/>
      <c r="J149" s="33"/>
    </row>
    <row r="150" spans="6:10" ht="15.75">
      <c r="F150" s="40"/>
      <c r="G150" s="40"/>
      <c r="H150" s="40"/>
      <c r="I150" s="40"/>
      <c r="J150" s="33"/>
    </row>
    <row r="151" spans="6:10" ht="15.75">
      <c r="F151" s="40"/>
      <c r="G151" s="40"/>
      <c r="H151" s="40"/>
      <c r="I151" s="40"/>
      <c r="J151" s="33"/>
    </row>
    <row r="152" spans="6:10" ht="15.75">
      <c r="F152" s="40"/>
      <c r="G152" s="40"/>
      <c r="H152" s="40"/>
      <c r="I152" s="40"/>
      <c r="J152" s="33"/>
    </row>
    <row r="153" spans="6:10" ht="15.75">
      <c r="F153" s="40"/>
      <c r="G153" s="40"/>
      <c r="H153" s="40"/>
      <c r="I153" s="40"/>
      <c r="J153" s="33"/>
    </row>
    <row r="154" spans="6:10" ht="15.75">
      <c r="F154" s="40"/>
      <c r="G154" s="40"/>
      <c r="H154" s="40"/>
      <c r="I154" s="40"/>
      <c r="J154" s="33"/>
    </row>
    <row r="155" spans="6:10" ht="15.75">
      <c r="F155" s="40"/>
      <c r="G155" s="40"/>
      <c r="H155" s="40"/>
      <c r="I155" s="40"/>
      <c r="J155" s="33"/>
    </row>
    <row r="156" spans="6:10" ht="15.75">
      <c r="F156" s="40"/>
      <c r="G156" s="40"/>
      <c r="H156" s="40"/>
      <c r="I156" s="40"/>
      <c r="J156" s="33"/>
    </row>
    <row r="157" spans="6:10" ht="15.75">
      <c r="F157" s="40"/>
      <c r="G157" s="40"/>
      <c r="H157" s="40"/>
      <c r="I157" s="40"/>
      <c r="J157" s="33"/>
    </row>
    <row r="158" spans="6:10" ht="15.75">
      <c r="F158" s="40"/>
      <c r="G158" s="40"/>
      <c r="H158" s="40"/>
      <c r="I158" s="40"/>
      <c r="J158" s="33"/>
    </row>
    <row r="159" spans="6:10" ht="15.75">
      <c r="F159" s="40"/>
      <c r="G159" s="40"/>
      <c r="H159" s="40"/>
      <c r="I159" s="40"/>
      <c r="J159" s="33"/>
    </row>
    <row r="160" spans="6:10" ht="15.75">
      <c r="F160" s="40"/>
      <c r="G160" s="40"/>
      <c r="H160" s="40"/>
      <c r="I160" s="40"/>
      <c r="J160" s="33"/>
    </row>
    <row r="161" spans="6:10" ht="15.75">
      <c r="F161" s="40"/>
      <c r="G161" s="40"/>
      <c r="H161" s="40"/>
      <c r="I161" s="40"/>
      <c r="J161" s="33"/>
    </row>
    <row r="162" spans="6:10" ht="15.75">
      <c r="F162" s="40"/>
      <c r="G162" s="40"/>
      <c r="H162" s="40"/>
      <c r="I162" s="40"/>
      <c r="J162" s="33"/>
    </row>
    <row r="163" spans="6:10" ht="15.75">
      <c r="F163" s="40"/>
      <c r="G163" s="40"/>
      <c r="H163" s="40"/>
      <c r="I163" s="40"/>
      <c r="J163" s="33"/>
    </row>
    <row r="164" spans="6:10" ht="15.75">
      <c r="F164" s="40"/>
      <c r="G164" s="40"/>
      <c r="H164" s="40"/>
      <c r="I164" s="40"/>
      <c r="J164" s="33"/>
    </row>
    <row r="165" spans="6:10" ht="15.75">
      <c r="F165" s="40"/>
      <c r="G165" s="40"/>
      <c r="H165" s="40"/>
      <c r="I165" s="40"/>
      <c r="J165" s="33"/>
    </row>
    <row r="166" spans="6:10" ht="15.75">
      <c r="F166" s="40"/>
      <c r="G166" s="40"/>
      <c r="H166" s="40"/>
      <c r="I166" s="40"/>
      <c r="J166" s="33"/>
    </row>
    <row r="167" spans="8:10" ht="15.75">
      <c r="H167" s="40"/>
      <c r="I167" s="40"/>
      <c r="J167" s="33"/>
    </row>
    <row r="168" spans="8:10" ht="15.75">
      <c r="H168" s="40"/>
      <c r="I168" s="40"/>
      <c r="J168" s="33"/>
    </row>
    <row r="169" spans="8:10" ht="14.25">
      <c r="H169" s="40"/>
      <c r="I169" s="40"/>
      <c r="J169" s="41"/>
    </row>
    <row r="170" spans="8:10" ht="14.25">
      <c r="H170" s="40"/>
      <c r="I170" s="40"/>
      <c r="J170" s="41"/>
    </row>
    <row r="171" spans="8:10" ht="14.25">
      <c r="H171" s="40"/>
      <c r="I171" s="40"/>
      <c r="J171" s="41"/>
    </row>
    <row r="172" spans="8:10" ht="12.75">
      <c r="H172" s="40"/>
      <c r="I172" s="40"/>
      <c r="J172" s="42"/>
    </row>
    <row r="173" spans="8:10" ht="12.75">
      <c r="H173" s="40"/>
      <c r="I173" s="40"/>
      <c r="J173" s="36"/>
    </row>
    <row r="174" ht="12.75">
      <c r="J174" s="36"/>
    </row>
    <row r="175" ht="12.75">
      <c r="J175" s="36"/>
    </row>
    <row r="176" ht="12.75">
      <c r="J176" s="36"/>
    </row>
    <row r="177" ht="12.75">
      <c r="J177" s="36"/>
    </row>
    <row r="178" ht="12.75">
      <c r="J178" s="38"/>
    </row>
    <row r="179" ht="12.75">
      <c r="J179" s="43"/>
    </row>
  </sheetData>
  <sheetProtection/>
  <mergeCells count="26">
    <mergeCell ref="A14:J14"/>
    <mergeCell ref="A15:J15"/>
    <mergeCell ref="A16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44"/>
    <mergeCell ref="G23:G39"/>
    <mergeCell ref="G40:G53"/>
    <mergeCell ref="B45:B66"/>
    <mergeCell ref="G54:G66"/>
    <mergeCell ref="G89:G109"/>
    <mergeCell ref="B129:B130"/>
    <mergeCell ref="B67:B88"/>
    <mergeCell ref="B89:B103"/>
    <mergeCell ref="G123:G130"/>
    <mergeCell ref="B104:B128"/>
    <mergeCell ref="G110:G122"/>
    <mergeCell ref="G67:G88"/>
  </mergeCells>
  <hyperlinks>
    <hyperlink ref="F136" r:id="rId1" display="http://www.hms-livgidromash.ru"/>
  </hyperlinks>
  <printOptions/>
  <pageMargins left="0.28" right="0.23" top="0.17" bottom="0.17" header="0.17" footer="0.23"/>
  <pageSetup horizontalDpi="600" verticalDpi="600" orientation="portrait" paperSize="9" scale="60" r:id="rId3"/>
  <rowBreaks count="1" manualBreakCount="1">
    <brk id="8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4:K179"/>
  <sheetViews>
    <sheetView view="pageBreakPreview" zoomScale="70" zoomScaleNormal="85" zoomScaleSheetLayoutView="70" zoomScalePageLayoutView="0" workbookViewId="0" topLeftCell="A34">
      <selection activeCell="J63" sqref="J63"/>
    </sheetView>
  </sheetViews>
  <sheetFormatPr defaultColWidth="9.00390625" defaultRowHeight="12.75"/>
  <cols>
    <col min="1" max="1" width="34.25390625" style="2" customWidth="1"/>
    <col min="2" max="2" width="9.00390625" style="2" customWidth="1"/>
    <col min="3" max="3" width="14.75390625" style="2" customWidth="1"/>
    <col min="4" max="4" width="10.375" style="2" customWidth="1"/>
    <col min="5" max="5" width="16.375" style="2" customWidth="1"/>
    <col min="6" max="6" width="34.625" style="2" customWidth="1"/>
    <col min="7" max="7" width="11.125" style="2" customWidth="1"/>
    <col min="8" max="8" width="13.00390625" style="2" customWidth="1"/>
    <col min="9" max="9" width="9.875" style="2" bestFit="1" customWidth="1"/>
    <col min="10" max="10" width="20.00390625" style="2" customWidth="1"/>
    <col min="11" max="11" width="19.875" style="1" customWidth="1"/>
    <col min="12" max="12" width="18.875" style="1" customWidth="1"/>
    <col min="13" max="13" width="9.125" style="1" customWidth="1"/>
    <col min="14" max="14" width="14.00390625" style="1" customWidth="1"/>
    <col min="15" max="16384" width="9.125" style="1" customWidth="1"/>
  </cols>
  <sheetData>
    <row r="14" spans="1:10" ht="16.5">
      <c r="A14" s="92" t="s">
        <v>442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7.25" customHeight="1">
      <c r="A15" s="94" t="s">
        <v>216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22.5" customHeight="1">
      <c r="A16" s="95" t="s">
        <v>217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8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8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8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8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2.75" customHeight="1">
      <c r="A21" s="96" t="s">
        <v>148</v>
      </c>
      <c r="B21" s="96" t="s">
        <v>147</v>
      </c>
      <c r="C21" s="96" t="s">
        <v>149</v>
      </c>
      <c r="D21" s="96" t="s">
        <v>150</v>
      </c>
      <c r="E21" s="97" t="s">
        <v>218</v>
      </c>
      <c r="F21" s="98" t="s">
        <v>148</v>
      </c>
      <c r="G21" s="98" t="s">
        <v>147</v>
      </c>
      <c r="H21" s="98" t="s">
        <v>149</v>
      </c>
      <c r="I21" s="98" t="s">
        <v>150</v>
      </c>
      <c r="J21" s="99" t="s">
        <v>218</v>
      </c>
    </row>
    <row r="22" spans="1:10" ht="18.75" customHeight="1">
      <c r="A22" s="96"/>
      <c r="B22" s="96"/>
      <c r="C22" s="96"/>
      <c r="D22" s="96"/>
      <c r="E22" s="97"/>
      <c r="F22" s="98"/>
      <c r="G22" s="98"/>
      <c r="H22" s="98"/>
      <c r="I22" s="98"/>
      <c r="J22" s="99"/>
    </row>
    <row r="23" spans="1:11" ht="15.75" customHeight="1">
      <c r="A23" s="4" t="s">
        <v>225</v>
      </c>
      <c r="B23" s="61">
        <v>1</v>
      </c>
      <c r="C23" s="5" t="s">
        <v>151</v>
      </c>
      <c r="D23" s="5">
        <v>0.37</v>
      </c>
      <c r="E23" s="55">
        <f>'Boosta маркетс 01.07.16'!E23*0.983</f>
        <v>22747.603</v>
      </c>
      <c r="F23" s="4" t="s">
        <v>333</v>
      </c>
      <c r="G23" s="69">
        <v>10</v>
      </c>
      <c r="H23" s="5" t="s">
        <v>0</v>
      </c>
      <c r="I23" s="5">
        <v>0.75</v>
      </c>
      <c r="J23" s="55">
        <f>'Boosta маркетс 01.07.16'!J23*0.983</f>
        <v>37975.256</v>
      </c>
      <c r="K23" s="19"/>
    </row>
    <row r="24" spans="1:11" ht="15.75" customHeight="1">
      <c r="A24" s="4" t="s">
        <v>226</v>
      </c>
      <c r="B24" s="61"/>
      <c r="C24" s="5" t="s">
        <v>152</v>
      </c>
      <c r="D24" s="5">
        <v>0.37</v>
      </c>
      <c r="E24" s="55">
        <f>'Boosta маркетс 01.07.16'!E24*0.983</f>
        <v>23276.457</v>
      </c>
      <c r="F24" s="4" t="s">
        <v>334</v>
      </c>
      <c r="G24" s="69"/>
      <c r="H24" s="5" t="s">
        <v>1</v>
      </c>
      <c r="I24" s="5">
        <v>0.75</v>
      </c>
      <c r="J24" s="55">
        <f>'Boosta маркетс 01.07.16'!J24*0.983</f>
        <v>40576.274</v>
      </c>
      <c r="K24" s="19"/>
    </row>
    <row r="25" spans="1:11" ht="15.75" customHeight="1">
      <c r="A25" s="4" t="s">
        <v>227</v>
      </c>
      <c r="B25" s="61"/>
      <c r="C25" s="5" t="s">
        <v>153</v>
      </c>
      <c r="D25" s="5">
        <v>0.37</v>
      </c>
      <c r="E25" s="55">
        <f>'Boosta маркетс 01.07.16'!E25*0.983</f>
        <v>24331.216</v>
      </c>
      <c r="F25" s="4" t="s">
        <v>335</v>
      </c>
      <c r="G25" s="69"/>
      <c r="H25" s="5" t="s">
        <v>2</v>
      </c>
      <c r="I25" s="5">
        <v>1.1</v>
      </c>
      <c r="J25" s="55">
        <f>'Boosta маркетс 01.07.16'!J25*0.983</f>
        <v>46283.572</v>
      </c>
      <c r="K25" s="19"/>
    </row>
    <row r="26" spans="1:11" ht="15.75" customHeight="1">
      <c r="A26" s="4" t="s">
        <v>228</v>
      </c>
      <c r="B26" s="61"/>
      <c r="C26" s="5" t="s">
        <v>154</v>
      </c>
      <c r="D26" s="5">
        <v>0.37</v>
      </c>
      <c r="E26" s="55">
        <f>'Boosta маркетс 01.07.16'!E26*0.983</f>
        <v>25451.836</v>
      </c>
      <c r="F26" s="4" t="s">
        <v>336</v>
      </c>
      <c r="G26" s="69"/>
      <c r="H26" s="5" t="s">
        <v>3</v>
      </c>
      <c r="I26" s="5">
        <v>1.5</v>
      </c>
      <c r="J26" s="55">
        <f>'Boosta маркетс 01.07.16'!J26*0.983</f>
        <v>54269.464</v>
      </c>
      <c r="K26" s="19"/>
    </row>
    <row r="27" spans="1:11" ht="15.75" customHeight="1">
      <c r="A27" s="4" t="s">
        <v>229</v>
      </c>
      <c r="B27" s="61"/>
      <c r="C27" s="5" t="s">
        <v>155</v>
      </c>
      <c r="D27" s="5">
        <v>0.37</v>
      </c>
      <c r="E27" s="55">
        <f>'Boosta маркетс 01.07.16'!E27*0.983</f>
        <v>26705.161</v>
      </c>
      <c r="F27" s="4" t="s">
        <v>337</v>
      </c>
      <c r="G27" s="69"/>
      <c r="H27" s="5" t="s">
        <v>4</v>
      </c>
      <c r="I27" s="5">
        <v>2.2</v>
      </c>
      <c r="J27" s="55">
        <f>'Boosta маркетс 01.07.16'!J27*0.983</f>
        <v>62323.183</v>
      </c>
      <c r="K27" s="19"/>
    </row>
    <row r="28" spans="1:11" ht="15.75" customHeight="1">
      <c r="A28" s="4" t="s">
        <v>230</v>
      </c>
      <c r="B28" s="61"/>
      <c r="C28" s="5" t="s">
        <v>156</v>
      </c>
      <c r="D28" s="5">
        <v>0.37</v>
      </c>
      <c r="E28" s="55">
        <f>'Boosta маркетс 01.07.16'!E28*0.983</f>
        <v>27758.936999999998</v>
      </c>
      <c r="F28" s="4" t="s">
        <v>338</v>
      </c>
      <c r="G28" s="69"/>
      <c r="H28" s="5" t="s">
        <v>5</v>
      </c>
      <c r="I28" s="5">
        <v>2.2</v>
      </c>
      <c r="J28" s="55">
        <f>'Boosta маркетс 01.07.16'!J28*0.983</f>
        <v>65493.358</v>
      </c>
      <c r="K28" s="19"/>
    </row>
    <row r="29" spans="1:11" ht="15.75" customHeight="1">
      <c r="A29" s="4" t="s">
        <v>231</v>
      </c>
      <c r="B29" s="61"/>
      <c r="C29" s="5" t="s">
        <v>157</v>
      </c>
      <c r="D29" s="5">
        <v>0.55</v>
      </c>
      <c r="E29" s="55">
        <f>'Boosta маркетс 01.07.16'!E29*0.983</f>
        <v>29408.411</v>
      </c>
      <c r="F29" s="4" t="s">
        <v>339</v>
      </c>
      <c r="G29" s="69"/>
      <c r="H29" s="5" t="s">
        <v>6</v>
      </c>
      <c r="I29" s="5">
        <v>3</v>
      </c>
      <c r="J29" s="55">
        <f>'Boosta маркетс 01.07.16'!J29*0.983</f>
        <v>69487.287</v>
      </c>
      <c r="K29" s="19"/>
    </row>
    <row r="30" spans="1:11" ht="15.75" customHeight="1">
      <c r="A30" s="4" t="s">
        <v>232</v>
      </c>
      <c r="B30" s="61"/>
      <c r="C30" s="5" t="s">
        <v>158</v>
      </c>
      <c r="D30" s="5">
        <v>0.55</v>
      </c>
      <c r="E30" s="55">
        <f>'Boosta маркетс 01.07.16'!E30*0.983</f>
        <v>30660.753</v>
      </c>
      <c r="F30" s="4" t="s">
        <v>340</v>
      </c>
      <c r="G30" s="69"/>
      <c r="H30" s="5" t="s">
        <v>7</v>
      </c>
      <c r="I30" s="5">
        <v>3</v>
      </c>
      <c r="J30" s="55">
        <f>'Boosta маркетс 01.07.16'!J30*0.983</f>
        <v>72721.357</v>
      </c>
      <c r="K30" s="19"/>
    </row>
    <row r="31" spans="1:11" ht="15.75" customHeight="1">
      <c r="A31" s="4" t="s">
        <v>233</v>
      </c>
      <c r="B31" s="61"/>
      <c r="C31" s="5" t="s">
        <v>159</v>
      </c>
      <c r="D31" s="5">
        <v>0.55</v>
      </c>
      <c r="E31" s="55">
        <f>'Boosta маркетс 01.07.16'!E31*0.983</f>
        <v>31715.512</v>
      </c>
      <c r="F31" s="4" t="s">
        <v>341</v>
      </c>
      <c r="G31" s="69"/>
      <c r="H31" s="5" t="s">
        <v>8</v>
      </c>
      <c r="I31" s="5">
        <v>4</v>
      </c>
      <c r="J31" s="55">
        <f>'Boosta маркетс 01.07.16'!J31*0.983</f>
        <v>84597.963</v>
      </c>
      <c r="K31" s="19"/>
    </row>
    <row r="32" spans="1:11" ht="15.75" customHeight="1">
      <c r="A32" s="4" t="s">
        <v>234</v>
      </c>
      <c r="B32" s="61"/>
      <c r="C32" s="5" t="s">
        <v>160</v>
      </c>
      <c r="D32" s="5">
        <v>0.55</v>
      </c>
      <c r="E32" s="55">
        <f>'Boosta маркетс 01.07.16'!E32*0.983</f>
        <v>33363.02</v>
      </c>
      <c r="F32" s="4" t="s">
        <v>342</v>
      </c>
      <c r="G32" s="69"/>
      <c r="H32" s="5" t="s">
        <v>9</v>
      </c>
      <c r="I32" s="5">
        <v>4</v>
      </c>
      <c r="J32" s="55">
        <f>'Boosta маркетс 01.07.16'!J32*0.983</f>
        <v>91189.961</v>
      </c>
      <c r="K32" s="19"/>
    </row>
    <row r="33" spans="1:11" ht="15.75" customHeight="1">
      <c r="A33" s="4" t="s">
        <v>235</v>
      </c>
      <c r="B33" s="61"/>
      <c r="C33" s="5" t="s">
        <v>161</v>
      </c>
      <c r="D33" s="5">
        <v>0.75</v>
      </c>
      <c r="E33" s="55">
        <f>'Boosta маркетс 01.07.16'!E33*0.983</f>
        <v>36455.538</v>
      </c>
      <c r="F33" s="4" t="s">
        <v>343</v>
      </c>
      <c r="G33" s="69"/>
      <c r="H33" s="5" t="s">
        <v>10</v>
      </c>
      <c r="I33" s="5">
        <v>4</v>
      </c>
      <c r="J33" s="55">
        <f>'Boosta маркетс 01.07.16'!J33*0.983</f>
        <v>97718.064</v>
      </c>
      <c r="K33" s="19"/>
    </row>
    <row r="34" spans="1:11" ht="15.75" customHeight="1">
      <c r="A34" s="4" t="s">
        <v>236</v>
      </c>
      <c r="B34" s="61"/>
      <c r="C34" s="5" t="s">
        <v>162</v>
      </c>
      <c r="D34" s="5">
        <v>0.75</v>
      </c>
      <c r="E34" s="55">
        <f>'Boosta маркетс 01.07.16'!E34*0.983</f>
        <v>38040.134</v>
      </c>
      <c r="F34" s="4" t="s">
        <v>344</v>
      </c>
      <c r="G34" s="69"/>
      <c r="H34" s="5" t="s">
        <v>11</v>
      </c>
      <c r="I34" s="5">
        <v>5.5</v>
      </c>
      <c r="J34" s="55">
        <f>'Boosta маркетс 01.07.16'!J34*0.983</f>
        <v>114730.845</v>
      </c>
      <c r="K34" s="19"/>
    </row>
    <row r="35" spans="1:11" ht="15.75" customHeight="1">
      <c r="A35" s="4" t="s">
        <v>237</v>
      </c>
      <c r="B35" s="61"/>
      <c r="C35" s="5" t="s">
        <v>163</v>
      </c>
      <c r="D35" s="5">
        <v>0.75</v>
      </c>
      <c r="E35" s="55">
        <f>'Boosta маркетс 01.07.16'!E35*0.983</f>
        <v>42832.259</v>
      </c>
      <c r="F35" s="4" t="s">
        <v>345</v>
      </c>
      <c r="G35" s="69"/>
      <c r="H35" s="5" t="s">
        <v>12</v>
      </c>
      <c r="I35" s="5">
        <v>5.5</v>
      </c>
      <c r="J35" s="55">
        <f>'Boosta маркетс 01.07.16'!J35*0.983</f>
        <v>123764.615</v>
      </c>
      <c r="K35" s="19"/>
    </row>
    <row r="36" spans="1:11" ht="15.75" customHeight="1">
      <c r="A36" s="4" t="s">
        <v>238</v>
      </c>
      <c r="B36" s="61"/>
      <c r="C36" s="5" t="s">
        <v>164</v>
      </c>
      <c r="D36" s="5">
        <v>1.1</v>
      </c>
      <c r="E36" s="55">
        <f>'Boosta маркетс 01.07.16'!E36*0.983</f>
        <v>43113.397</v>
      </c>
      <c r="F36" s="4" t="s">
        <v>346</v>
      </c>
      <c r="G36" s="69"/>
      <c r="H36" s="5" t="s">
        <v>13</v>
      </c>
      <c r="I36" s="5">
        <v>7.5</v>
      </c>
      <c r="J36" s="55">
        <f>'Boosta маркетс 01.07.16'!J36*0.983</f>
        <v>149743.339</v>
      </c>
      <c r="K36" s="19"/>
    </row>
    <row r="37" spans="1:11" ht="15.75" customHeight="1">
      <c r="A37" s="4" t="s">
        <v>239</v>
      </c>
      <c r="B37" s="61"/>
      <c r="C37" s="5" t="s">
        <v>165</v>
      </c>
      <c r="D37" s="5">
        <v>1.1</v>
      </c>
      <c r="E37" s="55">
        <f>'Boosta маркетс 01.07.16'!E37*0.983</f>
        <v>45457.852</v>
      </c>
      <c r="F37" s="4" t="s">
        <v>347</v>
      </c>
      <c r="G37" s="69"/>
      <c r="H37" s="5" t="s">
        <v>14</v>
      </c>
      <c r="I37" s="5">
        <v>7.5</v>
      </c>
      <c r="J37" s="55">
        <f>'Boosta маркетс 01.07.16'!J37*0.983</f>
        <v>155213.734</v>
      </c>
      <c r="K37" s="19"/>
    </row>
    <row r="38" spans="1:11" ht="15.75" customHeight="1">
      <c r="A38" s="4" t="s">
        <v>240</v>
      </c>
      <c r="B38" s="61"/>
      <c r="C38" s="5" t="s">
        <v>166</v>
      </c>
      <c r="D38" s="5">
        <v>1.1</v>
      </c>
      <c r="E38" s="55">
        <f>'Boosta маркетс 01.07.16'!E38*0.983</f>
        <v>49009.431</v>
      </c>
      <c r="F38" s="4" t="s">
        <v>348</v>
      </c>
      <c r="G38" s="69"/>
      <c r="H38" s="5" t="s">
        <v>15</v>
      </c>
      <c r="I38" s="5">
        <v>7.5</v>
      </c>
      <c r="J38" s="55">
        <f>'Boosta маркетс 01.07.16'!J38*0.983</f>
        <v>161018.349</v>
      </c>
      <c r="K38" s="19"/>
    </row>
    <row r="39" spans="1:11" ht="15.75" customHeight="1">
      <c r="A39" s="4" t="s">
        <v>241</v>
      </c>
      <c r="B39" s="61"/>
      <c r="C39" s="5" t="s">
        <v>167</v>
      </c>
      <c r="D39" s="5">
        <v>1.5</v>
      </c>
      <c r="E39" s="55">
        <f>'Boosta маркетс 01.07.16'!E39*0.983</f>
        <v>59533.429</v>
      </c>
      <c r="F39" s="4" t="s">
        <v>349</v>
      </c>
      <c r="G39" s="69"/>
      <c r="H39" s="5" t="s">
        <v>16</v>
      </c>
      <c r="I39" s="5">
        <v>11</v>
      </c>
      <c r="J39" s="55">
        <f>'Boosta маркетс 01.07.16'!J39*0.983</f>
        <v>185281.73799999998</v>
      </c>
      <c r="K39" s="19"/>
    </row>
    <row r="40" spans="1:11" ht="15.75" customHeight="1">
      <c r="A40" s="4" t="s">
        <v>242</v>
      </c>
      <c r="B40" s="61"/>
      <c r="C40" s="5" t="s">
        <v>168</v>
      </c>
      <c r="D40" s="5">
        <v>1.5</v>
      </c>
      <c r="E40" s="55">
        <f>'Boosta маркетс 01.07.16'!E40*0.983</f>
        <v>63528.341</v>
      </c>
      <c r="F40" s="4" t="s">
        <v>350</v>
      </c>
      <c r="G40" s="69">
        <v>15</v>
      </c>
      <c r="H40" s="5" t="s">
        <v>17</v>
      </c>
      <c r="I40" s="5">
        <v>1.1</v>
      </c>
      <c r="J40" s="55">
        <f>'Boosta маркетс 01.07.16'!J40*0.983</f>
        <v>44887.712</v>
      </c>
      <c r="K40" s="19"/>
    </row>
    <row r="41" spans="1:11" ht="15.75" customHeight="1">
      <c r="A41" s="4" t="s">
        <v>243</v>
      </c>
      <c r="B41" s="61"/>
      <c r="C41" s="5" t="s">
        <v>169</v>
      </c>
      <c r="D41" s="5">
        <v>1.5</v>
      </c>
      <c r="E41" s="55">
        <f>'Boosta маркетс 01.07.16'!E41*0.983</f>
        <v>67458.375</v>
      </c>
      <c r="F41" s="4" t="s">
        <v>351</v>
      </c>
      <c r="G41" s="69"/>
      <c r="H41" s="5" t="s">
        <v>18</v>
      </c>
      <c r="I41" s="5">
        <v>2.2</v>
      </c>
      <c r="J41" s="55">
        <f>'Boosta маркетс 01.07.16'!J41*0.983</f>
        <v>54651.851</v>
      </c>
      <c r="K41" s="19"/>
    </row>
    <row r="42" spans="1:11" ht="15.75" customHeight="1">
      <c r="A42" s="4" t="s">
        <v>244</v>
      </c>
      <c r="B42" s="61"/>
      <c r="C42" s="5" t="s">
        <v>170</v>
      </c>
      <c r="D42" s="5">
        <v>2.2</v>
      </c>
      <c r="E42" s="55">
        <f>'Boosta маркетс 01.07.16'!E42*0.983</f>
        <v>72150.234</v>
      </c>
      <c r="F42" s="4" t="s">
        <v>352</v>
      </c>
      <c r="G42" s="69"/>
      <c r="H42" s="5" t="s">
        <v>19</v>
      </c>
      <c r="I42" s="5">
        <v>3</v>
      </c>
      <c r="J42" s="55">
        <f>'Boosta маркетс 01.07.16'!J42*0.983</f>
        <v>63083.042</v>
      </c>
      <c r="K42" s="19"/>
    </row>
    <row r="43" spans="1:11" ht="15.75" customHeight="1">
      <c r="A43" s="4" t="s">
        <v>245</v>
      </c>
      <c r="B43" s="61"/>
      <c r="C43" s="5" t="s">
        <v>171</v>
      </c>
      <c r="D43" s="5">
        <v>2.2</v>
      </c>
      <c r="E43" s="55">
        <f>'Boosta маркетс 01.07.16'!E43*0.983</f>
        <v>76080.268</v>
      </c>
      <c r="F43" s="4" t="s">
        <v>353</v>
      </c>
      <c r="G43" s="69"/>
      <c r="H43" s="5" t="s">
        <v>20</v>
      </c>
      <c r="I43" s="5">
        <v>4</v>
      </c>
      <c r="J43" s="55">
        <f>'Boosta маркетс 01.07.16'!J43*0.983</f>
        <v>73321.97</v>
      </c>
      <c r="K43" s="19"/>
    </row>
    <row r="44" spans="1:11" ht="15.75" customHeight="1">
      <c r="A44" s="4" t="s">
        <v>246</v>
      </c>
      <c r="B44" s="61"/>
      <c r="C44" s="5" t="s">
        <v>172</v>
      </c>
      <c r="D44" s="5">
        <v>2.2</v>
      </c>
      <c r="E44" s="55">
        <f>'Boosta маркетс 01.07.16'!E44*0.983</f>
        <v>80328.794</v>
      </c>
      <c r="F44" s="4" t="s">
        <v>354</v>
      </c>
      <c r="G44" s="69"/>
      <c r="H44" s="5" t="s">
        <v>21</v>
      </c>
      <c r="I44" s="5">
        <v>4</v>
      </c>
      <c r="J44" s="55">
        <f>'Boosta маркетс 01.07.16'!J44*0.983</f>
        <v>81365.859</v>
      </c>
      <c r="K44" s="19"/>
    </row>
    <row r="45" spans="1:11" ht="15.75" customHeight="1">
      <c r="A45" s="4" t="s">
        <v>247</v>
      </c>
      <c r="B45" s="61">
        <v>3</v>
      </c>
      <c r="C45" s="14" t="s">
        <v>173</v>
      </c>
      <c r="D45" s="5">
        <v>0.37</v>
      </c>
      <c r="E45" s="55">
        <f>'Boosta маркетс 01.07.16'!E45*0.983</f>
        <v>25650.402</v>
      </c>
      <c r="F45" s="4" t="s">
        <v>355</v>
      </c>
      <c r="G45" s="69"/>
      <c r="H45" s="5" t="s">
        <v>22</v>
      </c>
      <c r="I45" s="5">
        <v>5.5</v>
      </c>
      <c r="J45" s="55">
        <f>'Boosta маркетс 01.07.16'!J45*0.983</f>
        <v>97849.786</v>
      </c>
      <c r="K45" s="19"/>
    </row>
    <row r="46" spans="1:11" ht="15.75" customHeight="1">
      <c r="A46" s="4" t="s">
        <v>248</v>
      </c>
      <c r="B46" s="61"/>
      <c r="C46" s="5" t="s">
        <v>174</v>
      </c>
      <c r="D46" s="5">
        <v>0.37</v>
      </c>
      <c r="E46" s="55">
        <f>'Boosta маркетс 01.07.16'!E46*0.983</f>
        <v>26835.899999999998</v>
      </c>
      <c r="F46" s="4" t="s">
        <v>356</v>
      </c>
      <c r="G46" s="69"/>
      <c r="H46" s="5" t="s">
        <v>23</v>
      </c>
      <c r="I46" s="5">
        <v>5.5</v>
      </c>
      <c r="J46" s="55">
        <f>'Boosta маркетс 01.07.16'!J46*0.983</f>
        <v>106818.678</v>
      </c>
      <c r="K46" s="19"/>
    </row>
    <row r="47" spans="1:11" ht="15.75" customHeight="1">
      <c r="A47" s="4" t="s">
        <v>249</v>
      </c>
      <c r="B47" s="61"/>
      <c r="C47" s="5" t="s">
        <v>175</v>
      </c>
      <c r="D47" s="5">
        <v>0.37</v>
      </c>
      <c r="E47" s="55">
        <f>'Boosta маркетс 01.07.16'!E47*0.983</f>
        <v>28418.53</v>
      </c>
      <c r="F47" s="4" t="s">
        <v>357</v>
      </c>
      <c r="G47" s="69"/>
      <c r="H47" s="5" t="s">
        <v>24</v>
      </c>
      <c r="I47" s="5">
        <v>7.5</v>
      </c>
      <c r="J47" s="55">
        <f>'Boosta маркетс 01.07.16'!J47*0.983</f>
        <v>119148.447</v>
      </c>
      <c r="K47" s="19"/>
    </row>
    <row r="48" spans="1:11" ht="15.75" customHeight="1">
      <c r="A48" s="4" t="s">
        <v>250</v>
      </c>
      <c r="B48" s="61"/>
      <c r="C48" s="5" t="s">
        <v>176</v>
      </c>
      <c r="D48" s="5">
        <v>0.55</v>
      </c>
      <c r="E48" s="55">
        <f>'Boosta маркетс 01.07.16'!E48*0.983</f>
        <v>29935.299</v>
      </c>
      <c r="F48" s="4" t="s">
        <v>358</v>
      </c>
      <c r="G48" s="69"/>
      <c r="H48" s="5" t="s">
        <v>25</v>
      </c>
      <c r="I48" s="5">
        <v>7.5</v>
      </c>
      <c r="J48" s="55">
        <f>'Boosta маркетс 01.07.16'!J48*0.983</f>
        <v>130093.169</v>
      </c>
      <c r="K48" s="19"/>
    </row>
    <row r="49" spans="1:11" ht="15.75" customHeight="1">
      <c r="A49" s="4" t="s">
        <v>251</v>
      </c>
      <c r="B49" s="61"/>
      <c r="C49" s="5" t="s">
        <v>177</v>
      </c>
      <c r="D49" s="5">
        <v>0.55</v>
      </c>
      <c r="E49" s="55">
        <f>'Boosta маркетс 01.07.16'!E49*0.983</f>
        <v>31121.78</v>
      </c>
      <c r="F49" s="4" t="s">
        <v>359</v>
      </c>
      <c r="G49" s="69"/>
      <c r="H49" s="5" t="s">
        <v>26</v>
      </c>
      <c r="I49" s="5">
        <v>11</v>
      </c>
      <c r="J49" s="55">
        <f>'Boosta маркетс 01.07.16'!J49*0.983</f>
        <v>151258.142</v>
      </c>
      <c r="K49" s="19"/>
    </row>
    <row r="50" spans="1:11" ht="15.75" customHeight="1">
      <c r="A50" s="4" t="s">
        <v>252</v>
      </c>
      <c r="B50" s="61"/>
      <c r="C50" s="5" t="s">
        <v>178</v>
      </c>
      <c r="D50" s="5">
        <v>0.75</v>
      </c>
      <c r="E50" s="55">
        <f>'Boosta маркетс 01.07.16'!E50*0.983</f>
        <v>34235.924</v>
      </c>
      <c r="F50" s="4" t="s">
        <v>360</v>
      </c>
      <c r="G50" s="69"/>
      <c r="H50" s="5" t="s">
        <v>27</v>
      </c>
      <c r="I50" s="5">
        <v>11</v>
      </c>
      <c r="J50" s="55">
        <f>'Boosta маркетс 01.07.16'!J50*0.983</f>
        <v>160227.03399999999</v>
      </c>
      <c r="K50" s="19"/>
    </row>
    <row r="51" spans="1:11" ht="15.75" customHeight="1">
      <c r="A51" s="4" t="s">
        <v>253</v>
      </c>
      <c r="B51" s="61"/>
      <c r="C51" s="5" t="s">
        <v>179</v>
      </c>
      <c r="D51" s="5">
        <v>0.75</v>
      </c>
      <c r="E51" s="55">
        <f>'Boosta маркетс 01.07.16'!E51*0.983</f>
        <v>35759.574</v>
      </c>
      <c r="F51" s="4" t="s">
        <v>361</v>
      </c>
      <c r="G51" s="69"/>
      <c r="H51" s="5" t="s">
        <v>28</v>
      </c>
      <c r="I51" s="5">
        <v>11</v>
      </c>
      <c r="J51" s="55">
        <f>'Boosta маркетс 01.07.16'!J51*0.983</f>
        <v>168600.228</v>
      </c>
      <c r="K51" s="19"/>
    </row>
    <row r="52" spans="1:11" ht="15.75" customHeight="1">
      <c r="A52" s="4" t="s">
        <v>254</v>
      </c>
      <c r="B52" s="61"/>
      <c r="C52" s="5" t="s">
        <v>180</v>
      </c>
      <c r="D52" s="5">
        <v>1.1</v>
      </c>
      <c r="E52" s="55">
        <f>'Boosta маркетс 01.07.16'!E52*0.983</f>
        <v>38420.555</v>
      </c>
      <c r="F52" s="4" t="s">
        <v>362</v>
      </c>
      <c r="G52" s="69"/>
      <c r="H52" s="5" t="s">
        <v>29</v>
      </c>
      <c r="I52" s="5">
        <v>15</v>
      </c>
      <c r="J52" s="55">
        <f>'Boosta маркетс 01.07.16'!J52*0.983</f>
        <v>204206.454</v>
      </c>
      <c r="K52" s="19"/>
    </row>
    <row r="53" spans="1:11" ht="15.75" customHeight="1">
      <c r="A53" s="4" t="s">
        <v>255</v>
      </c>
      <c r="B53" s="61"/>
      <c r="C53" s="5" t="s">
        <v>181</v>
      </c>
      <c r="D53" s="5">
        <v>1.1</v>
      </c>
      <c r="E53" s="55">
        <f>'Boosta маркетс 01.07.16'!E53*0.983</f>
        <v>40005.151</v>
      </c>
      <c r="F53" s="4" t="s">
        <v>363</v>
      </c>
      <c r="G53" s="69"/>
      <c r="H53" s="5" t="s">
        <v>30</v>
      </c>
      <c r="I53" s="5">
        <v>15</v>
      </c>
      <c r="J53" s="55">
        <f>'Boosta маркетс 01.07.16'!J53*0.983</f>
        <v>208888.483</v>
      </c>
      <c r="K53" s="19"/>
    </row>
    <row r="54" spans="1:11" ht="15.75" customHeight="1">
      <c r="A54" s="4" t="s">
        <v>256</v>
      </c>
      <c r="B54" s="61"/>
      <c r="C54" s="5" t="s">
        <v>182</v>
      </c>
      <c r="D54" s="5">
        <v>1.1</v>
      </c>
      <c r="E54" s="55">
        <f>'Boosta маркетс 01.07.16'!E54*0.983</f>
        <v>41971.151</v>
      </c>
      <c r="F54" s="4" t="s">
        <v>364</v>
      </c>
      <c r="G54" s="70">
        <v>22</v>
      </c>
      <c r="H54" s="5" t="s">
        <v>31</v>
      </c>
      <c r="I54" s="12">
        <v>1.1</v>
      </c>
      <c r="J54" s="55">
        <f>'Boosta маркетс 01.07.16'!J54*0.983</f>
        <v>41274.204</v>
      </c>
      <c r="K54" s="19"/>
    </row>
    <row r="55" spans="1:11" ht="15.75" customHeight="1">
      <c r="A55" s="4" t="s">
        <v>257</v>
      </c>
      <c r="B55" s="61"/>
      <c r="C55" s="5" t="s">
        <v>183</v>
      </c>
      <c r="D55" s="5">
        <v>1.1</v>
      </c>
      <c r="E55" s="55">
        <f>'Boosta маркетс 01.07.16'!E55*0.983</f>
        <v>44380.484</v>
      </c>
      <c r="F55" s="4" t="s">
        <v>365</v>
      </c>
      <c r="G55" s="70"/>
      <c r="H55" s="5" t="s">
        <v>32</v>
      </c>
      <c r="I55" s="5">
        <v>2.2</v>
      </c>
      <c r="J55" s="55">
        <f>'Boosta маркетс 01.07.16'!J55*0.983</f>
        <v>52052.799</v>
      </c>
      <c r="K55" s="19"/>
    </row>
    <row r="56" spans="1:11" ht="15.75" customHeight="1">
      <c r="A56" s="4" t="s">
        <v>258</v>
      </c>
      <c r="B56" s="61"/>
      <c r="C56" s="5" t="s">
        <v>184</v>
      </c>
      <c r="D56" s="5">
        <v>1.5</v>
      </c>
      <c r="E56" s="55">
        <f>'Boosta маркетс 01.07.16'!E56*0.983</f>
        <v>52114.728</v>
      </c>
      <c r="F56" s="4" t="s">
        <v>366</v>
      </c>
      <c r="G56" s="70"/>
      <c r="H56" s="5" t="s">
        <v>33</v>
      </c>
      <c r="I56" s="5">
        <v>3</v>
      </c>
      <c r="J56" s="55">
        <f>'Boosta маркетс 01.07.16'!J56*0.983</f>
        <v>68046.209</v>
      </c>
      <c r="K56" s="19"/>
    </row>
    <row r="57" spans="1:11" ht="15.75" customHeight="1">
      <c r="A57" s="4" t="s">
        <v>259</v>
      </c>
      <c r="B57" s="61"/>
      <c r="C57" s="5" t="s">
        <v>185</v>
      </c>
      <c r="D57" s="5">
        <v>1.5</v>
      </c>
      <c r="E57" s="55">
        <f>'Boosta маркетс 01.07.16'!E57*0.983</f>
        <v>53256.974</v>
      </c>
      <c r="F57" s="4" t="s">
        <v>367</v>
      </c>
      <c r="G57" s="70"/>
      <c r="H57" s="5" t="s">
        <v>34</v>
      </c>
      <c r="I57" s="5">
        <v>4</v>
      </c>
      <c r="J57" s="55">
        <f>'Boosta маркетс 01.07.16'!J57*0.983</f>
        <v>82354.757</v>
      </c>
      <c r="K57" s="19"/>
    </row>
    <row r="58" spans="1:11" ht="15.75" customHeight="1">
      <c r="A58" s="4" t="s">
        <v>260</v>
      </c>
      <c r="B58" s="61"/>
      <c r="C58" s="5" t="s">
        <v>186</v>
      </c>
      <c r="D58" s="5">
        <v>1.5</v>
      </c>
      <c r="E58" s="55">
        <f>'Boosta маркетс 01.07.16'!E58*0.983</f>
        <v>54778.657999999996</v>
      </c>
      <c r="F58" s="4" t="s">
        <v>368</v>
      </c>
      <c r="G58" s="70"/>
      <c r="H58" s="5" t="s">
        <v>35</v>
      </c>
      <c r="I58" s="5">
        <v>5.5</v>
      </c>
      <c r="J58" s="55">
        <f>'Boosta маркетс 01.07.16'!J58*0.983</f>
        <v>99432.416</v>
      </c>
      <c r="K58" s="19"/>
    </row>
    <row r="59" spans="1:11" ht="15.75" customHeight="1">
      <c r="A59" s="4" t="s">
        <v>261</v>
      </c>
      <c r="B59" s="61"/>
      <c r="C59" s="5" t="s">
        <v>187</v>
      </c>
      <c r="D59" s="5">
        <v>2.2</v>
      </c>
      <c r="E59" s="55">
        <f>'Boosta маркетс 01.07.16'!E59*0.983</f>
        <v>59153.008</v>
      </c>
      <c r="F59" s="4" t="s">
        <v>369</v>
      </c>
      <c r="G59" s="70"/>
      <c r="H59" s="5" t="s">
        <v>36</v>
      </c>
      <c r="I59" s="5">
        <v>7.5</v>
      </c>
      <c r="J59" s="55">
        <f>'Boosta маркетс 01.07.16'!J59*0.983</f>
        <v>115784.621</v>
      </c>
      <c r="K59" s="19"/>
    </row>
    <row r="60" spans="1:11" ht="15.75" customHeight="1">
      <c r="A60" s="4" t="s">
        <v>262</v>
      </c>
      <c r="B60" s="61"/>
      <c r="C60" s="5" t="s">
        <v>188</v>
      </c>
      <c r="D60" s="5">
        <v>2.2</v>
      </c>
      <c r="E60" s="55">
        <f>'Boosta маркетс 01.07.16'!E60*0.983</f>
        <v>63761.312</v>
      </c>
      <c r="F60" s="4" t="s">
        <v>370</v>
      </c>
      <c r="G60" s="70"/>
      <c r="H60" s="5" t="s">
        <v>37</v>
      </c>
      <c r="I60" s="5">
        <v>7.5</v>
      </c>
      <c r="J60" s="55">
        <f>'Boosta маркетс 01.07.16'!J60*0.983</f>
        <v>123697.771</v>
      </c>
      <c r="K60" s="19"/>
    </row>
    <row r="61" spans="1:11" ht="15.75" customHeight="1">
      <c r="A61" s="4" t="s">
        <v>263</v>
      </c>
      <c r="B61" s="61"/>
      <c r="C61" s="5" t="s">
        <v>189</v>
      </c>
      <c r="D61" s="5">
        <v>2.2</v>
      </c>
      <c r="E61" s="55">
        <f>'Boosta маркетс 01.07.16'!E61*0.983</f>
        <v>69232.69</v>
      </c>
      <c r="F61" s="4" t="s">
        <v>371</v>
      </c>
      <c r="G61" s="70"/>
      <c r="H61" s="5" t="s">
        <v>38</v>
      </c>
      <c r="I61" s="5">
        <v>11</v>
      </c>
      <c r="J61" s="55">
        <f>'Boosta маркетс 01.07.16'!J61*0.983</f>
        <v>149018.868</v>
      </c>
      <c r="K61" s="19"/>
    </row>
    <row r="62" spans="1:11" ht="15.75" customHeight="1">
      <c r="A62" s="4" t="s">
        <v>264</v>
      </c>
      <c r="B62" s="61"/>
      <c r="C62" s="5" t="s">
        <v>190</v>
      </c>
      <c r="D62" s="5">
        <v>2.2</v>
      </c>
      <c r="E62" s="55">
        <f>'Boosta маркетс 01.07.16'!E62*0.983</f>
        <v>72721.357</v>
      </c>
      <c r="F62" s="4" t="s">
        <v>372</v>
      </c>
      <c r="G62" s="70"/>
      <c r="H62" s="5" t="s">
        <v>39</v>
      </c>
      <c r="I62" s="5">
        <v>11</v>
      </c>
      <c r="J62" s="55">
        <f>'Boosta маркетс 01.07.16'!J62*0.983</f>
        <v>152512.45</v>
      </c>
      <c r="K62" s="19"/>
    </row>
    <row r="63" spans="1:11" ht="15.75" customHeight="1">
      <c r="A63" s="4" t="s">
        <v>265</v>
      </c>
      <c r="B63" s="61"/>
      <c r="C63" s="5" t="s">
        <v>191</v>
      </c>
      <c r="D63" s="5">
        <v>3</v>
      </c>
      <c r="E63" s="55">
        <f>'Boosta маркетс 01.07.16'!E63*0.983</f>
        <v>75765.708</v>
      </c>
      <c r="F63" s="4" t="s">
        <v>373</v>
      </c>
      <c r="G63" s="70"/>
      <c r="H63" s="5" t="s">
        <v>40</v>
      </c>
      <c r="I63" s="5">
        <v>11</v>
      </c>
      <c r="J63" s="55">
        <f>'Boosta маркетс 01.07.16'!J63*0.983</f>
        <v>156072.876</v>
      </c>
      <c r="K63" s="19"/>
    </row>
    <row r="64" spans="1:11" ht="15.75" customHeight="1">
      <c r="A64" s="4" t="s">
        <v>266</v>
      </c>
      <c r="B64" s="61"/>
      <c r="C64" s="5" t="s">
        <v>192</v>
      </c>
      <c r="D64" s="5">
        <v>3</v>
      </c>
      <c r="E64" s="55">
        <f>'Boosta маркетс 01.07.16'!E64*0.983</f>
        <v>79695.742</v>
      </c>
      <c r="F64" s="4" t="s">
        <v>374</v>
      </c>
      <c r="G64" s="70"/>
      <c r="H64" s="5" t="s">
        <v>41</v>
      </c>
      <c r="I64" s="5">
        <v>15</v>
      </c>
      <c r="J64" s="55">
        <f>'Boosta маркетс 01.07.16'!J64*0.983</f>
        <v>188184.537</v>
      </c>
      <c r="K64" s="19"/>
    </row>
    <row r="65" spans="1:11" ht="15.75" customHeight="1">
      <c r="A65" s="4" t="s">
        <v>267</v>
      </c>
      <c r="B65" s="61"/>
      <c r="C65" s="5" t="s">
        <v>193</v>
      </c>
      <c r="D65" s="5">
        <v>3</v>
      </c>
      <c r="E65" s="55">
        <f>'Boosta маркетс 01.07.16'!E65*0.983</f>
        <v>83181.45999999999</v>
      </c>
      <c r="F65" s="4" t="s">
        <v>375</v>
      </c>
      <c r="G65" s="70"/>
      <c r="H65" s="5" t="s">
        <v>42</v>
      </c>
      <c r="I65" s="5">
        <v>15</v>
      </c>
      <c r="J65" s="55">
        <f>'Boosta маркетс 01.07.16'!J65*0.983</f>
        <v>193459.315</v>
      </c>
      <c r="K65" s="19"/>
    </row>
    <row r="66" spans="1:11" ht="15.75" customHeight="1">
      <c r="A66" s="4" t="s">
        <v>268</v>
      </c>
      <c r="B66" s="61"/>
      <c r="C66" s="5" t="s">
        <v>194</v>
      </c>
      <c r="D66" s="5">
        <v>3</v>
      </c>
      <c r="E66" s="55">
        <f>'Boosta маркетс 01.07.16'!E66*0.983</f>
        <v>86732.056</v>
      </c>
      <c r="F66" s="4" t="s">
        <v>376</v>
      </c>
      <c r="G66" s="70"/>
      <c r="H66" s="5" t="s">
        <v>43</v>
      </c>
      <c r="I66" s="5">
        <v>18.5</v>
      </c>
      <c r="J66" s="55">
        <f>'Boosta маркетс 01.07.16'!J66*0.983</f>
        <v>227284.345</v>
      </c>
      <c r="K66" s="19"/>
    </row>
    <row r="67" spans="1:11" ht="15.75" customHeight="1">
      <c r="A67" s="4" t="s">
        <v>269</v>
      </c>
      <c r="B67" s="61">
        <v>5</v>
      </c>
      <c r="C67" s="5" t="s">
        <v>195</v>
      </c>
      <c r="D67" s="5">
        <v>0.37</v>
      </c>
      <c r="E67" s="55">
        <f>'Boosta маркетс 01.07.16'!E67*0.983</f>
        <v>28221.93</v>
      </c>
      <c r="F67" s="4" t="s">
        <v>377</v>
      </c>
      <c r="G67" s="61">
        <v>33</v>
      </c>
      <c r="H67" s="6" t="s">
        <v>44</v>
      </c>
      <c r="I67" s="6">
        <v>2.2</v>
      </c>
      <c r="J67" s="55">
        <f>'Boosta маркетс 01.07.16'!J67*0.983</f>
        <v>70627.567</v>
      </c>
      <c r="K67" s="19"/>
    </row>
    <row r="68" spans="1:11" ht="15.75" customHeight="1">
      <c r="A68" s="4" t="s">
        <v>270</v>
      </c>
      <c r="B68" s="61"/>
      <c r="C68" s="5" t="s">
        <v>196</v>
      </c>
      <c r="D68" s="5">
        <v>0.55</v>
      </c>
      <c r="E68" s="55">
        <f>'Boosta маркетс 01.07.16'!E68*0.983</f>
        <v>31385.224</v>
      </c>
      <c r="F68" s="4" t="s">
        <v>378</v>
      </c>
      <c r="G68" s="61"/>
      <c r="H68" s="6" t="s">
        <v>45</v>
      </c>
      <c r="I68" s="6">
        <v>3</v>
      </c>
      <c r="J68" s="55">
        <f>'Boosta маркетс 01.07.16'!J68*0.983</f>
        <v>75463.927</v>
      </c>
      <c r="K68" s="19"/>
    </row>
    <row r="69" spans="1:11" ht="15.75" customHeight="1">
      <c r="A69" s="4" t="s">
        <v>271</v>
      </c>
      <c r="B69" s="61"/>
      <c r="C69" s="5" t="s">
        <v>197</v>
      </c>
      <c r="D69" s="5">
        <v>0.55</v>
      </c>
      <c r="E69" s="55">
        <f>'Boosta маркетс 01.07.16'!E69*0.983</f>
        <v>33758.186</v>
      </c>
      <c r="F69" s="4" t="s">
        <v>379</v>
      </c>
      <c r="G69" s="61"/>
      <c r="H69" s="6" t="s">
        <v>223</v>
      </c>
      <c r="I69" s="6">
        <v>4</v>
      </c>
      <c r="J69" s="55">
        <f>'Boosta маркетс 01.07.16'!J69*0.983</f>
        <v>89048.987</v>
      </c>
      <c r="K69" s="19"/>
    </row>
    <row r="70" spans="1:11" ht="15.75" customHeight="1">
      <c r="A70" s="4" t="s">
        <v>272</v>
      </c>
      <c r="B70" s="61"/>
      <c r="C70" s="5" t="s">
        <v>198</v>
      </c>
      <c r="D70" s="5">
        <v>0.75</v>
      </c>
      <c r="E70" s="55">
        <f>'Boosta маркетс 01.07.16'!E70*0.983</f>
        <v>37315.663</v>
      </c>
      <c r="F70" s="4" t="s">
        <v>380</v>
      </c>
      <c r="G70" s="61"/>
      <c r="H70" s="6" t="s">
        <v>224</v>
      </c>
      <c r="I70" s="6">
        <v>4</v>
      </c>
      <c r="J70" s="55">
        <f>'Boosta маркетс 01.07.16'!J70*0.983</f>
        <v>89048.987</v>
      </c>
      <c r="K70" s="19"/>
    </row>
    <row r="71" spans="1:11" ht="15.75" customHeight="1">
      <c r="A71" s="4" t="s">
        <v>273</v>
      </c>
      <c r="B71" s="61"/>
      <c r="C71" s="5" t="s">
        <v>199</v>
      </c>
      <c r="D71" s="5">
        <v>1.1</v>
      </c>
      <c r="E71" s="55">
        <f>'Boosta маркетс 01.07.16'!E71*0.983</f>
        <v>39941.256</v>
      </c>
      <c r="F71" s="56" t="s">
        <v>381</v>
      </c>
      <c r="G71" s="61"/>
      <c r="H71" s="6" t="s">
        <v>46</v>
      </c>
      <c r="I71" s="6">
        <v>5.5</v>
      </c>
      <c r="J71" s="55">
        <f>'Boosta маркетс 01.07.16'!J71*0.983</f>
        <v>111168.453</v>
      </c>
      <c r="K71" s="19"/>
    </row>
    <row r="72" spans="1:11" ht="15.75" customHeight="1">
      <c r="A72" s="4" t="s">
        <v>274</v>
      </c>
      <c r="B72" s="61"/>
      <c r="C72" s="5" t="s">
        <v>200</v>
      </c>
      <c r="D72" s="5">
        <v>1.1</v>
      </c>
      <c r="E72" s="55">
        <f>'Boosta маркетс 01.07.16'!E72*0.983</f>
        <v>42351.572</v>
      </c>
      <c r="F72" s="4" t="s">
        <v>382</v>
      </c>
      <c r="G72" s="61"/>
      <c r="H72" s="6" t="s">
        <v>47</v>
      </c>
      <c r="I72" s="6">
        <v>5.5</v>
      </c>
      <c r="J72" s="55">
        <f>'Boosta маркетс 01.07.16'!J72*0.983</f>
        <v>125052.345</v>
      </c>
      <c r="K72" s="19"/>
    </row>
    <row r="73" spans="1:11" ht="15.75" customHeight="1">
      <c r="A73" s="4" t="s">
        <v>275</v>
      </c>
      <c r="B73" s="61"/>
      <c r="C73" s="5" t="s">
        <v>201</v>
      </c>
      <c r="D73" s="5">
        <v>1.1</v>
      </c>
      <c r="E73" s="55">
        <f>'Boosta маркетс 01.07.16'!E73*0.983</f>
        <v>43874.239</v>
      </c>
      <c r="F73" s="4" t="s">
        <v>383</v>
      </c>
      <c r="G73" s="61"/>
      <c r="H73" s="6" t="s">
        <v>48</v>
      </c>
      <c r="I73" s="6">
        <v>7.5</v>
      </c>
      <c r="J73" s="55">
        <f>'Boosta маркетс 01.07.16'!J73*0.983</f>
        <v>138796.65099999998</v>
      </c>
      <c r="K73" s="19"/>
    </row>
    <row r="74" spans="1:11" ht="15.75" customHeight="1">
      <c r="A74" s="4" t="s">
        <v>276</v>
      </c>
      <c r="B74" s="61"/>
      <c r="C74" s="5" t="s">
        <v>202</v>
      </c>
      <c r="D74" s="5">
        <v>1.5</v>
      </c>
      <c r="E74" s="55">
        <f>'Boosta маркетс 01.07.16'!E74*0.983</f>
        <v>52472.54</v>
      </c>
      <c r="F74" s="4" t="s">
        <v>384</v>
      </c>
      <c r="G74" s="61"/>
      <c r="H74" s="6" t="s">
        <v>49</v>
      </c>
      <c r="I74" s="6">
        <v>7.5</v>
      </c>
      <c r="J74" s="55">
        <f>'Boosta маркетс 01.07.16'!J74*0.983</f>
        <v>138796.65099999998</v>
      </c>
      <c r="K74" s="19"/>
    </row>
    <row r="75" spans="1:11" ht="15.75" customHeight="1">
      <c r="A75" s="4" t="s">
        <v>277</v>
      </c>
      <c r="B75" s="61"/>
      <c r="C75" s="5" t="s">
        <v>203</v>
      </c>
      <c r="D75" s="5">
        <v>1.5</v>
      </c>
      <c r="E75" s="55">
        <f>'Boosta маркетс 01.07.16'!E75*0.983</f>
        <v>52560.027</v>
      </c>
      <c r="F75" s="4" t="s">
        <v>385</v>
      </c>
      <c r="G75" s="61"/>
      <c r="H75" s="6" t="s">
        <v>50</v>
      </c>
      <c r="I75" s="6">
        <v>7.5</v>
      </c>
      <c r="J75" s="55">
        <f>'Boosta маркетс 01.07.16'!J75*0.983</f>
        <v>148622.719</v>
      </c>
      <c r="K75" s="19"/>
    </row>
    <row r="76" spans="1:11" ht="15.75" customHeight="1">
      <c r="A76" s="4" t="s">
        <v>278</v>
      </c>
      <c r="B76" s="61"/>
      <c r="C76" s="5" t="s">
        <v>204</v>
      </c>
      <c r="D76" s="5">
        <v>1.5</v>
      </c>
      <c r="E76" s="55">
        <f>'Boosta маркетс 01.07.16'!E76*0.983</f>
        <v>53763.219</v>
      </c>
      <c r="F76" s="4" t="s">
        <v>386</v>
      </c>
      <c r="G76" s="61"/>
      <c r="H76" s="6" t="s">
        <v>51</v>
      </c>
      <c r="I76" s="6">
        <v>11</v>
      </c>
      <c r="J76" s="55">
        <f>'Boosta маркетс 01.07.16'!J76*0.983</f>
        <v>177831.581</v>
      </c>
      <c r="K76" s="19"/>
    </row>
    <row r="77" spans="1:11" ht="15.75" customHeight="1">
      <c r="A77" s="4" t="s">
        <v>279</v>
      </c>
      <c r="B77" s="61"/>
      <c r="C77" s="5" t="s">
        <v>205</v>
      </c>
      <c r="D77" s="5">
        <v>2.2</v>
      </c>
      <c r="E77" s="55">
        <f>'Boosta маркетс 01.07.16'!E77*0.983</f>
        <v>56046.727999999996</v>
      </c>
      <c r="F77" s="4" t="s">
        <v>387</v>
      </c>
      <c r="G77" s="61"/>
      <c r="H77" s="6" t="s">
        <v>52</v>
      </c>
      <c r="I77" s="6">
        <v>11</v>
      </c>
      <c r="J77" s="55">
        <f>'Boosta маркетс 01.07.16'!J77*0.983</f>
        <v>177831.581</v>
      </c>
      <c r="K77" s="19"/>
    </row>
    <row r="78" spans="1:11" ht="15.75" customHeight="1">
      <c r="A78" s="4" t="s">
        <v>280</v>
      </c>
      <c r="B78" s="61"/>
      <c r="C78" s="5" t="s">
        <v>206</v>
      </c>
      <c r="D78" s="5">
        <v>2.2</v>
      </c>
      <c r="E78" s="55">
        <f>'Boosta маркетс 01.07.16'!E78*0.983</f>
        <v>57569.395</v>
      </c>
      <c r="F78" s="4" t="s">
        <v>388</v>
      </c>
      <c r="G78" s="61"/>
      <c r="H78" s="6" t="s">
        <v>53</v>
      </c>
      <c r="I78" s="6">
        <v>11</v>
      </c>
      <c r="J78" s="55">
        <f>'Boosta маркетс 01.07.16'!J78*0.983</f>
        <v>191151.231</v>
      </c>
      <c r="K78" s="19"/>
    </row>
    <row r="79" spans="1:11" ht="15.75" customHeight="1">
      <c r="A79" s="4" t="s">
        <v>281</v>
      </c>
      <c r="B79" s="61"/>
      <c r="C79" s="5" t="s">
        <v>207</v>
      </c>
      <c r="D79" s="5">
        <v>2.2</v>
      </c>
      <c r="E79" s="55">
        <f>'Boosta маркетс 01.07.16'!E79*0.983</f>
        <v>59215.92</v>
      </c>
      <c r="F79" s="4" t="s">
        <v>389</v>
      </c>
      <c r="G79" s="61"/>
      <c r="H79" s="6" t="s">
        <v>54</v>
      </c>
      <c r="I79" s="6">
        <v>11</v>
      </c>
      <c r="J79" s="55">
        <f>'Boosta маркетс 01.07.16'!J79*0.983</f>
        <v>191151.231</v>
      </c>
      <c r="K79" s="19"/>
    </row>
    <row r="80" spans="1:11" ht="15.75" customHeight="1">
      <c r="A80" s="4" t="s">
        <v>282</v>
      </c>
      <c r="B80" s="61"/>
      <c r="C80" s="5" t="s">
        <v>208</v>
      </c>
      <c r="D80" s="5">
        <v>2.2</v>
      </c>
      <c r="E80" s="55">
        <f>'Boosta маркетс 01.07.16'!E80*0.983</f>
        <v>60800.515999999996</v>
      </c>
      <c r="F80" s="4" t="s">
        <v>390</v>
      </c>
      <c r="G80" s="61"/>
      <c r="H80" s="6" t="s">
        <v>55</v>
      </c>
      <c r="I80" s="6">
        <v>15</v>
      </c>
      <c r="J80" s="55">
        <f>'Boosta маркетс 01.07.16'!J80*0.983</f>
        <v>215151.176</v>
      </c>
      <c r="K80" s="19"/>
    </row>
    <row r="81" spans="1:11" ht="15.75" customHeight="1">
      <c r="A81" s="4" t="s">
        <v>283</v>
      </c>
      <c r="B81" s="61"/>
      <c r="C81" s="6" t="s">
        <v>209</v>
      </c>
      <c r="D81" s="5">
        <v>2.2</v>
      </c>
      <c r="E81" s="55">
        <f>'Boosta маркетс 01.07.16'!E81*0.983</f>
        <v>64225.288</v>
      </c>
      <c r="F81" s="4" t="s">
        <v>391</v>
      </c>
      <c r="G81" s="61"/>
      <c r="H81" s="6" t="s">
        <v>56</v>
      </c>
      <c r="I81" s="6">
        <v>15</v>
      </c>
      <c r="J81" s="55">
        <f>'Boosta маркетс 01.07.16'!J81*0.983</f>
        <v>225174.827</v>
      </c>
      <c r="K81" s="19"/>
    </row>
    <row r="82" spans="1:11" ht="15.75" customHeight="1">
      <c r="A82" s="4" t="s">
        <v>284</v>
      </c>
      <c r="B82" s="61"/>
      <c r="C82" s="6" t="s">
        <v>210</v>
      </c>
      <c r="D82" s="5">
        <v>3</v>
      </c>
      <c r="E82" s="55">
        <f>'Boosta маркетс 01.07.16'!E82*0.983</f>
        <v>68155.322</v>
      </c>
      <c r="F82" s="4" t="s">
        <v>392</v>
      </c>
      <c r="G82" s="61"/>
      <c r="H82" s="6" t="s">
        <v>57</v>
      </c>
      <c r="I82" s="6">
        <v>15</v>
      </c>
      <c r="J82" s="55">
        <f>'Boosta маркетс 01.07.16'!J82*0.983</f>
        <v>225174.827</v>
      </c>
      <c r="K82" s="19"/>
    </row>
    <row r="83" spans="1:11" ht="15.75" customHeight="1">
      <c r="A83" s="4" t="s">
        <v>285</v>
      </c>
      <c r="B83" s="61"/>
      <c r="C83" s="6" t="s">
        <v>211</v>
      </c>
      <c r="D83" s="5">
        <v>3</v>
      </c>
      <c r="E83" s="55">
        <f>'Boosta маркетс 01.07.16'!E83*0.983</f>
        <v>70563.672</v>
      </c>
      <c r="F83" s="4" t="s">
        <v>393</v>
      </c>
      <c r="G83" s="61"/>
      <c r="H83" s="6" t="s">
        <v>58</v>
      </c>
      <c r="I83" s="6">
        <v>15</v>
      </c>
      <c r="J83" s="55">
        <f>'Boosta маркетс 01.07.16'!J83*0.983</f>
        <v>225174.827</v>
      </c>
      <c r="K83" s="19"/>
    </row>
    <row r="84" spans="1:11" ht="15.75" customHeight="1">
      <c r="A84" s="4" t="s">
        <v>286</v>
      </c>
      <c r="B84" s="61"/>
      <c r="C84" s="6" t="s">
        <v>212</v>
      </c>
      <c r="D84" s="5">
        <v>4</v>
      </c>
      <c r="E84" s="55">
        <f>'Boosta маркетс 01.07.16'!E84*0.983</f>
        <v>82354.757</v>
      </c>
      <c r="F84" s="4" t="s">
        <v>394</v>
      </c>
      <c r="G84" s="61"/>
      <c r="H84" s="6" t="s">
        <v>59</v>
      </c>
      <c r="I84" s="6">
        <v>15</v>
      </c>
      <c r="J84" s="55">
        <f>'Boosta маркетс 01.07.16'!J84*0.983</f>
        <v>235130.65099999998</v>
      </c>
      <c r="K84" s="19"/>
    </row>
    <row r="85" spans="1:11" ht="15.75" customHeight="1">
      <c r="A85" s="4" t="s">
        <v>287</v>
      </c>
      <c r="B85" s="61"/>
      <c r="C85" s="6" t="s">
        <v>142</v>
      </c>
      <c r="D85" s="5">
        <v>4</v>
      </c>
      <c r="E85" s="55">
        <f>'Boosta маркетс 01.07.16'!E85*0.983</f>
        <v>84267.675</v>
      </c>
      <c r="F85" s="4" t="s">
        <v>395</v>
      </c>
      <c r="G85" s="61"/>
      <c r="H85" s="6" t="s">
        <v>60</v>
      </c>
      <c r="I85" s="6">
        <v>18.5</v>
      </c>
      <c r="J85" s="55">
        <f>'Boosta маркетс 01.07.16'!J85*0.983</f>
        <v>264670.784</v>
      </c>
      <c r="K85" s="19"/>
    </row>
    <row r="86" spans="1:11" ht="15.75" customHeight="1">
      <c r="A86" s="4" t="s">
        <v>288</v>
      </c>
      <c r="B86" s="61"/>
      <c r="C86" s="6" t="s">
        <v>213</v>
      </c>
      <c r="D86" s="5">
        <v>4</v>
      </c>
      <c r="E86" s="55">
        <f>'Boosta маркетс 01.07.16'!E86*0.983</f>
        <v>88223.26699999999</v>
      </c>
      <c r="F86" s="4" t="s">
        <v>396</v>
      </c>
      <c r="G86" s="61"/>
      <c r="H86" s="6" t="s">
        <v>61</v>
      </c>
      <c r="I86" s="6">
        <v>18.5</v>
      </c>
      <c r="J86" s="55">
        <f>'Boosta маркетс 01.07.16'!J86*0.983</f>
        <v>264670.784</v>
      </c>
      <c r="K86" s="19"/>
    </row>
    <row r="87" spans="1:11" ht="15.75" customHeight="1">
      <c r="A87" s="4" t="s">
        <v>289</v>
      </c>
      <c r="B87" s="61"/>
      <c r="C87" s="6" t="s">
        <v>214</v>
      </c>
      <c r="D87" s="5">
        <v>5.5</v>
      </c>
      <c r="E87" s="55">
        <f>'Boosta маркетс 01.07.16'!E87*0.983</f>
        <v>97983.474</v>
      </c>
      <c r="F87" s="4" t="s">
        <v>397</v>
      </c>
      <c r="G87" s="61"/>
      <c r="H87" s="6" t="s">
        <v>62</v>
      </c>
      <c r="I87" s="6">
        <v>18.5</v>
      </c>
      <c r="J87" s="55">
        <f>'Boosta маркетс 01.07.16'!J87*0.983</f>
        <v>274428.042</v>
      </c>
      <c r="K87" s="19"/>
    </row>
    <row r="88" spans="1:11" ht="15.75" customHeight="1">
      <c r="A88" s="4" t="s">
        <v>290</v>
      </c>
      <c r="B88" s="61"/>
      <c r="C88" s="6" t="s">
        <v>215</v>
      </c>
      <c r="D88" s="5">
        <v>5.5</v>
      </c>
      <c r="E88" s="55">
        <f>'Boosta маркетс 01.07.16'!E88*0.983</f>
        <v>100355.453</v>
      </c>
      <c r="F88" s="4" t="s">
        <v>398</v>
      </c>
      <c r="G88" s="61"/>
      <c r="H88" s="6" t="s">
        <v>63</v>
      </c>
      <c r="I88" s="6">
        <v>18.5</v>
      </c>
      <c r="J88" s="55">
        <f>'Boosta маркетс 01.07.16'!J88*0.983</f>
        <v>274428.042</v>
      </c>
      <c r="K88" s="19"/>
    </row>
    <row r="89" spans="1:11" ht="15.75" customHeight="1">
      <c r="A89" s="4" t="s">
        <v>291</v>
      </c>
      <c r="B89" s="61">
        <v>33</v>
      </c>
      <c r="C89" s="6" t="s">
        <v>64</v>
      </c>
      <c r="D89" s="6">
        <v>22</v>
      </c>
      <c r="E89" s="55">
        <f>'Boosta маркетс 01.07.16'!E89*0.983</f>
        <v>300473.61</v>
      </c>
      <c r="F89" s="4" t="s">
        <v>399</v>
      </c>
      <c r="G89" s="61">
        <v>66</v>
      </c>
      <c r="H89" s="6" t="s">
        <v>106</v>
      </c>
      <c r="I89" s="6">
        <v>7.5</v>
      </c>
      <c r="J89" s="55">
        <f>'Boosta маркетс 01.07.16'!J89*0.983</f>
        <v>131346.494</v>
      </c>
      <c r="K89" s="19"/>
    </row>
    <row r="90" spans="1:11" ht="15.75" customHeight="1">
      <c r="A90" s="4" t="s">
        <v>292</v>
      </c>
      <c r="B90" s="61"/>
      <c r="C90" s="6" t="s">
        <v>65</v>
      </c>
      <c r="D90" s="6">
        <v>22</v>
      </c>
      <c r="E90" s="55">
        <f>'Boosta маркетс 01.07.16'!E90*0.983</f>
        <v>310365.539</v>
      </c>
      <c r="F90" s="4" t="s">
        <v>400</v>
      </c>
      <c r="G90" s="61"/>
      <c r="H90" s="6" t="s">
        <v>107</v>
      </c>
      <c r="I90" s="6">
        <v>11</v>
      </c>
      <c r="J90" s="55">
        <f>'Boosta маркетс 01.07.16'!J90*0.983</f>
        <v>172161.637</v>
      </c>
      <c r="K90" s="19"/>
    </row>
    <row r="91" spans="1:11" ht="15.75" customHeight="1">
      <c r="A91" s="4" t="s">
        <v>293</v>
      </c>
      <c r="B91" s="61"/>
      <c r="C91" s="6" t="s">
        <v>66</v>
      </c>
      <c r="D91" s="6">
        <v>22</v>
      </c>
      <c r="E91" s="55">
        <f>'Boosta маркетс 01.07.16'!E91*0.983</f>
        <v>310365.539</v>
      </c>
      <c r="F91" s="56" t="s">
        <v>401</v>
      </c>
      <c r="G91" s="61"/>
      <c r="H91" s="6" t="s">
        <v>108</v>
      </c>
      <c r="I91" s="6">
        <v>11</v>
      </c>
      <c r="J91" s="55">
        <f>'Boosta маркетс 01.07.16'!J91*0.983</f>
        <v>172161.637</v>
      </c>
      <c r="K91" s="19"/>
    </row>
    <row r="92" spans="1:11" ht="15.75" customHeight="1">
      <c r="A92" s="4" t="s">
        <v>294</v>
      </c>
      <c r="B92" s="61"/>
      <c r="C92" s="6" t="s">
        <v>67</v>
      </c>
      <c r="D92" s="6">
        <v>22</v>
      </c>
      <c r="E92" s="55">
        <f>'Boosta маркетс 01.07.16'!E92*0.983</f>
        <v>310365.539</v>
      </c>
      <c r="F92" s="4" t="s">
        <v>402</v>
      </c>
      <c r="G92" s="61"/>
      <c r="H92" s="6" t="s">
        <v>109</v>
      </c>
      <c r="I92" s="6">
        <v>15</v>
      </c>
      <c r="J92" s="55">
        <f>'Boosta маркетс 01.07.16'!J92*0.983</f>
        <v>215811.752</v>
      </c>
      <c r="K92" s="19"/>
    </row>
    <row r="93" spans="1:11" ht="15.75" customHeight="1">
      <c r="A93" s="4" t="s">
        <v>295</v>
      </c>
      <c r="B93" s="61"/>
      <c r="C93" s="6" t="s">
        <v>68</v>
      </c>
      <c r="D93" s="6">
        <v>22</v>
      </c>
      <c r="E93" s="55">
        <f>'Boosta маркетс 01.07.16'!E93*0.983</f>
        <v>320256.485</v>
      </c>
      <c r="F93" s="4" t="s">
        <v>403</v>
      </c>
      <c r="G93" s="61"/>
      <c r="H93" s="6" t="s">
        <v>110</v>
      </c>
      <c r="I93" s="6">
        <v>15</v>
      </c>
      <c r="J93" s="55">
        <f>'Boosta маркетс 01.07.16'!J93*0.983</f>
        <v>215811.752</v>
      </c>
      <c r="K93" s="19"/>
    </row>
    <row r="94" spans="1:11" ht="15.75" customHeight="1">
      <c r="A94" s="4" t="s">
        <v>296</v>
      </c>
      <c r="B94" s="61"/>
      <c r="C94" s="6" t="s">
        <v>69</v>
      </c>
      <c r="D94" s="6">
        <v>30</v>
      </c>
      <c r="E94" s="55">
        <f>'Boosta маркетс 01.07.16'!E94*0.983</f>
        <v>372279.794</v>
      </c>
      <c r="F94" s="4" t="s">
        <v>404</v>
      </c>
      <c r="G94" s="61"/>
      <c r="H94" s="6" t="s">
        <v>111</v>
      </c>
      <c r="I94" s="6">
        <v>18.5</v>
      </c>
      <c r="J94" s="55">
        <f>'Boosta маркетс 01.07.16'!J94*0.983</f>
        <v>246077.339</v>
      </c>
      <c r="K94" s="19"/>
    </row>
    <row r="95" spans="1:11" ht="15.75" customHeight="1">
      <c r="A95" s="4" t="s">
        <v>297</v>
      </c>
      <c r="B95" s="61"/>
      <c r="C95" s="6" t="s">
        <v>70</v>
      </c>
      <c r="D95" s="6">
        <v>30</v>
      </c>
      <c r="E95" s="55">
        <f>'Boosta маркетс 01.07.16'!E95*0.983</f>
        <v>372146.10599999997</v>
      </c>
      <c r="F95" s="4" t="s">
        <v>405</v>
      </c>
      <c r="G95" s="61"/>
      <c r="H95" s="6" t="s">
        <v>112</v>
      </c>
      <c r="I95" s="6">
        <v>18.5</v>
      </c>
      <c r="J95" s="55">
        <f>'Boosta маркетс 01.07.16'!J95*0.983</f>
        <v>256560.051</v>
      </c>
      <c r="K95" s="19"/>
    </row>
    <row r="96" spans="1:11" ht="15.75" customHeight="1">
      <c r="A96" s="4" t="s">
        <v>298</v>
      </c>
      <c r="B96" s="61"/>
      <c r="C96" s="6" t="s">
        <v>71</v>
      </c>
      <c r="D96" s="6">
        <v>30</v>
      </c>
      <c r="E96" s="55">
        <f>'Boosta маркетс 01.07.16'!E96*0.983</f>
        <v>403006.408</v>
      </c>
      <c r="F96" s="4" t="s">
        <v>406</v>
      </c>
      <c r="G96" s="61"/>
      <c r="H96" s="6" t="s">
        <v>113</v>
      </c>
      <c r="I96" s="6">
        <v>22</v>
      </c>
      <c r="J96" s="55">
        <f>'Boosta маркетс 01.07.16'!J96*0.983</f>
        <v>288342.407</v>
      </c>
      <c r="K96" s="19"/>
    </row>
    <row r="97" spans="1:11" ht="15.75" customHeight="1">
      <c r="A97" s="4" t="s">
        <v>299</v>
      </c>
      <c r="B97" s="61"/>
      <c r="C97" s="6" t="s">
        <v>72</v>
      </c>
      <c r="D97" s="6">
        <v>30</v>
      </c>
      <c r="E97" s="55">
        <f>'Boosta маркетс 01.07.16'!E97*0.983</f>
        <v>402742.964</v>
      </c>
      <c r="F97" s="4" t="s">
        <v>407</v>
      </c>
      <c r="G97" s="61"/>
      <c r="H97" s="6" t="s">
        <v>114</v>
      </c>
      <c r="I97" s="6">
        <v>22</v>
      </c>
      <c r="J97" s="55">
        <f>'Boosta маркетс 01.07.16'!J97*0.983</f>
        <v>288342.407</v>
      </c>
      <c r="K97" s="19"/>
    </row>
    <row r="98" spans="1:11" ht="15.75" customHeight="1">
      <c r="A98" s="4" t="s">
        <v>300</v>
      </c>
      <c r="B98" s="61"/>
      <c r="C98" s="6" t="s">
        <v>73</v>
      </c>
      <c r="D98" s="6">
        <v>30</v>
      </c>
      <c r="E98" s="55">
        <f>'Boosta маркетс 01.07.16'!E98*0.983</f>
        <v>402611.24199999997</v>
      </c>
      <c r="F98" s="4" t="s">
        <v>408</v>
      </c>
      <c r="G98" s="61"/>
      <c r="H98" s="6" t="s">
        <v>115</v>
      </c>
      <c r="I98" s="6">
        <v>30</v>
      </c>
      <c r="J98" s="55">
        <f>'Boosta маркетс 01.07.16'!J98*0.983</f>
        <v>358696.7</v>
      </c>
      <c r="K98" s="19"/>
    </row>
    <row r="99" spans="1:11" ht="15.75" customHeight="1">
      <c r="A99" s="4" t="s">
        <v>301</v>
      </c>
      <c r="B99" s="61"/>
      <c r="C99" s="6" t="s">
        <v>74</v>
      </c>
      <c r="D99" s="6">
        <v>30</v>
      </c>
      <c r="E99" s="55">
        <f>'Boosta маркетс 01.07.16'!E99*0.983</f>
        <v>416787.085</v>
      </c>
      <c r="F99" s="4" t="s">
        <v>409</v>
      </c>
      <c r="G99" s="61"/>
      <c r="H99" s="6" t="s">
        <v>116</v>
      </c>
      <c r="I99" s="6">
        <v>30</v>
      </c>
      <c r="J99" s="55">
        <f>'Boosta маркетс 01.07.16'!J99*0.983</f>
        <v>358366.412</v>
      </c>
      <c r="K99" s="19"/>
    </row>
    <row r="100" spans="1:11" ht="15.75" customHeight="1">
      <c r="A100" s="4" t="s">
        <v>302</v>
      </c>
      <c r="B100" s="61"/>
      <c r="C100" s="6" t="s">
        <v>75</v>
      </c>
      <c r="D100" s="6">
        <v>30</v>
      </c>
      <c r="E100" s="55">
        <f>'Boosta маркетс 01.07.16'!E100*0.983</f>
        <v>416590.485</v>
      </c>
      <c r="F100" s="4" t="s">
        <v>410</v>
      </c>
      <c r="G100" s="61"/>
      <c r="H100" s="6" t="s">
        <v>117</v>
      </c>
      <c r="I100" s="6">
        <v>30</v>
      </c>
      <c r="J100" s="55">
        <f>'Boosta маркетс 01.07.16'!J100*0.983</f>
        <v>358037.107</v>
      </c>
      <c r="K100" s="19"/>
    </row>
    <row r="101" spans="1:11" ht="15.75" customHeight="1">
      <c r="A101" s="4" t="s">
        <v>303</v>
      </c>
      <c r="B101" s="61"/>
      <c r="C101" s="6" t="s">
        <v>76</v>
      </c>
      <c r="D101" s="6">
        <v>30</v>
      </c>
      <c r="E101" s="55">
        <f>'Boosta маркетс 01.07.16'!E101*0.983</f>
        <v>416457.77999999997</v>
      </c>
      <c r="F101" s="4" t="s">
        <v>411</v>
      </c>
      <c r="G101" s="61"/>
      <c r="H101" s="6" t="s">
        <v>118</v>
      </c>
      <c r="I101" s="6">
        <v>30</v>
      </c>
      <c r="J101" s="55">
        <f>'Boosta маркетс 01.07.16'!J101*0.983</f>
        <v>358696.7</v>
      </c>
      <c r="K101" s="19"/>
    </row>
    <row r="102" spans="1:11" ht="15.75" customHeight="1">
      <c r="A102" s="4" t="s">
        <v>304</v>
      </c>
      <c r="B102" s="61"/>
      <c r="C102" s="13" t="s">
        <v>77</v>
      </c>
      <c r="D102" s="6">
        <v>30</v>
      </c>
      <c r="E102" s="55">
        <f>'Boosta маркетс 01.07.16'!E102*0.983</f>
        <v>429116.854</v>
      </c>
      <c r="F102" s="4" t="s">
        <v>412</v>
      </c>
      <c r="G102" s="61"/>
      <c r="H102" s="6" t="s">
        <v>119</v>
      </c>
      <c r="I102" s="6">
        <v>30</v>
      </c>
      <c r="J102" s="55">
        <f>'Boosta маркетс 01.07.16'!J102*0.983</f>
        <v>358366.412</v>
      </c>
      <c r="K102" s="19"/>
    </row>
    <row r="103" spans="1:11" ht="15.75" customHeight="1">
      <c r="A103" s="4" t="s">
        <v>305</v>
      </c>
      <c r="B103" s="61"/>
      <c r="C103" s="6" t="s">
        <v>78</v>
      </c>
      <c r="D103" s="6">
        <v>30</v>
      </c>
      <c r="E103" s="55">
        <f>'Boosta маркетс 01.07.16'!E103*0.983</f>
        <v>428918.288</v>
      </c>
      <c r="F103" s="4" t="s">
        <v>413</v>
      </c>
      <c r="G103" s="61"/>
      <c r="H103" s="6" t="s">
        <v>120</v>
      </c>
      <c r="I103" s="6">
        <v>37</v>
      </c>
      <c r="J103" s="55">
        <f>'Boosta маркетс 01.07.16'!J103*0.983</f>
        <v>386059.488</v>
      </c>
      <c r="K103" s="19"/>
    </row>
    <row r="104" spans="1:11" ht="15.75" customHeight="1">
      <c r="A104" s="4" t="s">
        <v>306</v>
      </c>
      <c r="B104" s="61">
        <v>46</v>
      </c>
      <c r="C104" s="6" t="s">
        <v>79</v>
      </c>
      <c r="D104" s="6">
        <v>3</v>
      </c>
      <c r="E104" s="55">
        <f>'Boosta маркетс 01.07.16'!E104*0.983</f>
        <v>74149.656</v>
      </c>
      <c r="F104" s="4" t="s">
        <v>414</v>
      </c>
      <c r="G104" s="61"/>
      <c r="H104" s="6" t="s">
        <v>121</v>
      </c>
      <c r="I104" s="6">
        <v>37</v>
      </c>
      <c r="J104" s="55">
        <f>'Boosta маркетс 01.07.16'!J104*0.983</f>
        <v>404852.482</v>
      </c>
      <c r="K104" s="19"/>
    </row>
    <row r="105" spans="1:11" ht="15.75" customHeight="1">
      <c r="A105" s="4" t="s">
        <v>307</v>
      </c>
      <c r="B105" s="61"/>
      <c r="C105" s="6" t="s">
        <v>80</v>
      </c>
      <c r="D105" s="6">
        <v>4</v>
      </c>
      <c r="E105" s="55">
        <f>'Boosta маркетс 01.07.16'!E105*0.983</f>
        <v>83806.648</v>
      </c>
      <c r="F105" s="4" t="s">
        <v>415</v>
      </c>
      <c r="G105" s="61"/>
      <c r="H105" s="6" t="s">
        <v>81</v>
      </c>
      <c r="I105" s="6">
        <v>5.5</v>
      </c>
      <c r="J105" s="55">
        <f>'Boosta маркетс 01.07.16'!J105*0.983</f>
        <v>404589.038</v>
      </c>
      <c r="K105" s="19"/>
    </row>
    <row r="106" spans="1:11" ht="15.75" customHeight="1">
      <c r="A106" s="4" t="s">
        <v>308</v>
      </c>
      <c r="B106" s="61"/>
      <c r="C106" s="6" t="s">
        <v>81</v>
      </c>
      <c r="D106" s="6">
        <v>5.5</v>
      </c>
      <c r="E106" s="55">
        <f>'Boosta маркетс 01.07.16'!E106*0.983</f>
        <v>111618.667</v>
      </c>
      <c r="F106" s="4" t="s">
        <v>416</v>
      </c>
      <c r="G106" s="61"/>
      <c r="H106" s="6" t="s">
        <v>82</v>
      </c>
      <c r="I106" s="6">
        <v>7.5</v>
      </c>
      <c r="J106" s="55">
        <f>'Boosta маркетс 01.07.16'!J106*0.983</f>
        <v>494330.057</v>
      </c>
      <c r="K106" s="19"/>
    </row>
    <row r="107" spans="1:11" ht="15.75" customHeight="1">
      <c r="A107" s="4" t="s">
        <v>309</v>
      </c>
      <c r="B107" s="61"/>
      <c r="C107" s="6" t="s">
        <v>82</v>
      </c>
      <c r="D107" s="6">
        <v>7.5</v>
      </c>
      <c r="E107" s="55">
        <f>'Boosta маркетс 01.07.16'!E107*0.983</f>
        <v>135104.503</v>
      </c>
      <c r="F107" s="4" t="s">
        <v>417</v>
      </c>
      <c r="G107" s="61"/>
      <c r="H107" s="6" t="s">
        <v>83</v>
      </c>
      <c r="I107" s="6">
        <v>11</v>
      </c>
      <c r="J107" s="55">
        <f>'Boosta маркетс 01.07.16'!J107*0.983</f>
        <v>511539.43799999997</v>
      </c>
      <c r="K107" s="19"/>
    </row>
    <row r="108" spans="1:11" ht="15.75" customHeight="1">
      <c r="A108" s="4" t="s">
        <v>310</v>
      </c>
      <c r="B108" s="61"/>
      <c r="C108" s="6" t="s">
        <v>83</v>
      </c>
      <c r="D108" s="6">
        <v>11</v>
      </c>
      <c r="E108" s="55">
        <f>'Boosta маркетс 01.07.16'!E108*0.983</f>
        <v>178028.181</v>
      </c>
      <c r="F108" s="4" t="s">
        <v>418</v>
      </c>
      <c r="G108" s="61"/>
      <c r="H108" s="6" t="s">
        <v>84</v>
      </c>
      <c r="I108" s="6">
        <v>11</v>
      </c>
      <c r="J108" s="55">
        <f>'Boosta маркетс 01.07.16'!J108*0.983</f>
        <v>511142.306</v>
      </c>
      <c r="K108" s="19"/>
    </row>
    <row r="109" spans="1:11" ht="15.75" customHeight="1">
      <c r="A109" s="4" t="s">
        <v>311</v>
      </c>
      <c r="B109" s="61"/>
      <c r="C109" s="6" t="s">
        <v>84</v>
      </c>
      <c r="D109" s="6">
        <v>11</v>
      </c>
      <c r="E109" s="55">
        <f>'Boosta маркетс 01.07.16'!E109*0.983</f>
        <v>178028.181</v>
      </c>
      <c r="F109" s="4" t="s">
        <v>419</v>
      </c>
      <c r="G109" s="61"/>
      <c r="H109" s="6" t="s">
        <v>85</v>
      </c>
      <c r="I109" s="6">
        <v>15</v>
      </c>
      <c r="J109" s="55">
        <f>'Boosta маркетс 01.07.16'!J109*0.983</f>
        <v>510878.86199999996</v>
      </c>
      <c r="K109" s="19"/>
    </row>
    <row r="110" spans="1:11" ht="15.75" customHeight="1">
      <c r="A110" s="4" t="s">
        <v>312</v>
      </c>
      <c r="B110" s="61"/>
      <c r="C110" s="6" t="s">
        <v>85</v>
      </c>
      <c r="D110" s="6">
        <v>15</v>
      </c>
      <c r="E110" s="55">
        <f>'Boosta маркетс 01.07.16'!E110*0.983</f>
        <v>221812.967</v>
      </c>
      <c r="F110" s="4" t="s">
        <v>420</v>
      </c>
      <c r="G110" s="61">
        <v>92</v>
      </c>
      <c r="H110" s="6" t="s">
        <v>222</v>
      </c>
      <c r="I110" s="6">
        <v>5.5</v>
      </c>
      <c r="J110" s="55">
        <f>'Boosta маркетс 01.07.16'!J110*0.983</f>
        <v>108958.669</v>
      </c>
      <c r="K110" s="19"/>
    </row>
    <row r="111" spans="1:11" ht="15.75" customHeight="1">
      <c r="A111" s="4" t="s">
        <v>313</v>
      </c>
      <c r="B111" s="61"/>
      <c r="C111" s="6" t="s">
        <v>86</v>
      </c>
      <c r="D111" s="6">
        <v>15</v>
      </c>
      <c r="E111" s="55">
        <f>'Boosta маркетс 01.07.16'!E111*0.983</f>
        <v>221812.967</v>
      </c>
      <c r="F111" s="4" t="s">
        <v>421</v>
      </c>
      <c r="G111" s="61"/>
      <c r="H111" s="6" t="s">
        <v>122</v>
      </c>
      <c r="I111" s="6">
        <v>7.5</v>
      </c>
      <c r="J111" s="55">
        <f>'Boosta маркетс 01.07.16'!J111*0.983</f>
        <v>131346.494</v>
      </c>
      <c r="K111" s="19"/>
    </row>
    <row r="112" spans="1:11" ht="15.75" customHeight="1">
      <c r="A112" s="4" t="s">
        <v>314</v>
      </c>
      <c r="B112" s="61"/>
      <c r="C112" s="6" t="s">
        <v>87</v>
      </c>
      <c r="D112" s="6">
        <v>18.5</v>
      </c>
      <c r="E112" s="55">
        <f>'Boosta маркетс 01.07.16'!E112*0.983</f>
        <v>267110.58999999997</v>
      </c>
      <c r="F112" s="4" t="s">
        <v>422</v>
      </c>
      <c r="G112" s="61"/>
      <c r="H112" s="6" t="s">
        <v>123</v>
      </c>
      <c r="I112" s="6">
        <v>11</v>
      </c>
      <c r="J112" s="55">
        <f>'Boosta маркетс 01.07.16'!J112*0.983</f>
        <v>172624.63</v>
      </c>
      <c r="K112" s="19"/>
    </row>
    <row r="113" spans="1:11" ht="15.75" customHeight="1">
      <c r="A113" s="4" t="s">
        <v>315</v>
      </c>
      <c r="B113" s="61"/>
      <c r="C113" s="6" t="s">
        <v>88</v>
      </c>
      <c r="D113" s="6">
        <v>18.5</v>
      </c>
      <c r="E113" s="55">
        <f>'Boosta маркетс 01.07.16'!E113*0.983</f>
        <v>267110.58999999997</v>
      </c>
      <c r="F113" s="4" t="s">
        <v>423</v>
      </c>
      <c r="G113" s="61"/>
      <c r="H113" s="6" t="s">
        <v>124</v>
      </c>
      <c r="I113" s="6">
        <v>15</v>
      </c>
      <c r="J113" s="55">
        <f>'Boosta маркетс 01.07.16'!J113*0.983</f>
        <v>216735.772</v>
      </c>
      <c r="K113" s="19"/>
    </row>
    <row r="114" spans="1:11" ht="15.75" customHeight="1">
      <c r="A114" s="4" t="s">
        <v>316</v>
      </c>
      <c r="B114" s="61"/>
      <c r="C114" s="6" t="s">
        <v>89</v>
      </c>
      <c r="D114" s="6">
        <v>22</v>
      </c>
      <c r="E114" s="55">
        <f>'Boosta маркетс 01.07.16'!E114*0.983</f>
        <v>306342.12</v>
      </c>
      <c r="F114" s="4" t="s">
        <v>424</v>
      </c>
      <c r="G114" s="61"/>
      <c r="H114" s="6" t="s">
        <v>125</v>
      </c>
      <c r="I114" s="6">
        <v>18.5</v>
      </c>
      <c r="J114" s="55">
        <f>'Boosta маркетс 01.07.16'!J114*0.983</f>
        <v>245482.624</v>
      </c>
      <c r="K114" s="19"/>
    </row>
    <row r="115" spans="1:11" ht="15.75" customHeight="1">
      <c r="A115" s="4" t="s">
        <v>317</v>
      </c>
      <c r="B115" s="61"/>
      <c r="C115" s="6" t="s">
        <v>90</v>
      </c>
      <c r="D115" s="6">
        <v>22</v>
      </c>
      <c r="E115" s="55">
        <f>'Boosta маркетс 01.07.16'!E115*0.983</f>
        <v>306342.12</v>
      </c>
      <c r="F115" s="4" t="s">
        <v>425</v>
      </c>
      <c r="G115" s="61"/>
      <c r="H115" s="6" t="s">
        <v>126</v>
      </c>
      <c r="I115" s="6">
        <v>22</v>
      </c>
      <c r="J115" s="55">
        <f>'Boosta маркетс 01.07.16'!J115*0.983</f>
        <v>290649.508</v>
      </c>
      <c r="K115" s="19"/>
    </row>
    <row r="116" spans="1:11" ht="15.75" customHeight="1">
      <c r="A116" s="4" t="s">
        <v>318</v>
      </c>
      <c r="B116" s="61"/>
      <c r="C116" s="6" t="s">
        <v>91</v>
      </c>
      <c r="D116" s="6">
        <v>30</v>
      </c>
      <c r="E116" s="55">
        <f>'Boosta маркетс 01.07.16'!E116*0.983</f>
        <v>357311.653</v>
      </c>
      <c r="F116" s="4" t="s">
        <v>426</v>
      </c>
      <c r="G116" s="61"/>
      <c r="H116" s="6" t="s">
        <v>127</v>
      </c>
      <c r="I116" s="6">
        <v>30</v>
      </c>
      <c r="J116" s="55">
        <f>'Boosta маркетс 01.07.16'!J116*0.983</f>
        <v>373664.841</v>
      </c>
      <c r="K116" s="19"/>
    </row>
    <row r="117" spans="1:11" ht="15.75" customHeight="1">
      <c r="A117" s="4" t="s">
        <v>319</v>
      </c>
      <c r="B117" s="61"/>
      <c r="C117" s="6" t="s">
        <v>92</v>
      </c>
      <c r="D117" s="6">
        <v>30</v>
      </c>
      <c r="E117" s="55">
        <f>'Boosta маркетс 01.07.16'!E117*0.983</f>
        <v>356653.043</v>
      </c>
      <c r="F117" s="4" t="s">
        <v>427</v>
      </c>
      <c r="G117" s="61"/>
      <c r="H117" s="6" t="s">
        <v>128</v>
      </c>
      <c r="I117" s="6">
        <v>30</v>
      </c>
      <c r="J117" s="55">
        <f>'Boosta маркетс 01.07.16'!J117*0.983</f>
        <v>373334.553</v>
      </c>
      <c r="K117" s="19"/>
    </row>
    <row r="118" spans="1:11" ht="15.75" customHeight="1">
      <c r="A118" s="4" t="s">
        <v>320</v>
      </c>
      <c r="B118" s="61"/>
      <c r="C118" s="6" t="s">
        <v>93</v>
      </c>
      <c r="D118" s="6">
        <v>30</v>
      </c>
      <c r="E118" s="55">
        <f>'Boosta маркетс 01.07.16'!E118*0.983</f>
        <v>370433.72</v>
      </c>
      <c r="F118" s="4" t="s">
        <v>428</v>
      </c>
      <c r="G118" s="61"/>
      <c r="H118" s="6" t="s">
        <v>129</v>
      </c>
      <c r="I118" s="6">
        <v>37</v>
      </c>
      <c r="J118" s="55">
        <f>'Boosta маркетс 01.07.16'!J118*0.983</f>
        <v>404919.326</v>
      </c>
      <c r="K118" s="19"/>
    </row>
    <row r="119" spans="1:11" ht="15.75" customHeight="1">
      <c r="A119" s="4" t="s">
        <v>321</v>
      </c>
      <c r="B119" s="61"/>
      <c r="C119" s="6" t="s">
        <v>94</v>
      </c>
      <c r="D119" s="6">
        <v>30</v>
      </c>
      <c r="E119" s="55">
        <f>'Boosta маркетс 01.07.16'!E119*0.983</f>
        <v>369774.127</v>
      </c>
      <c r="F119" s="4" t="s">
        <v>429</v>
      </c>
      <c r="G119" s="61"/>
      <c r="H119" s="6" t="s">
        <v>130</v>
      </c>
      <c r="I119" s="6">
        <v>37</v>
      </c>
      <c r="J119" s="55">
        <f>'Boosta маркетс 01.07.16'!J119*0.983</f>
        <v>404589.038</v>
      </c>
      <c r="K119" s="19"/>
    </row>
    <row r="120" spans="1:11" ht="15.75" customHeight="1">
      <c r="A120" s="4" t="s">
        <v>322</v>
      </c>
      <c r="B120" s="61"/>
      <c r="C120" s="6" t="s">
        <v>95</v>
      </c>
      <c r="D120" s="6">
        <v>30</v>
      </c>
      <c r="E120" s="55">
        <f>'Boosta маркетс 01.07.16'!E120*0.983</f>
        <v>383422.099</v>
      </c>
      <c r="F120" s="4" t="s">
        <v>430</v>
      </c>
      <c r="G120" s="61"/>
      <c r="H120" s="6" t="s">
        <v>131</v>
      </c>
      <c r="I120" s="6">
        <v>45</v>
      </c>
      <c r="J120" s="55">
        <f>'Boosta маркетс 01.07.16'!J120*0.983</f>
        <v>520639.069</v>
      </c>
      <c r="K120" s="19"/>
    </row>
    <row r="121" spans="1:11" ht="15.75" customHeight="1">
      <c r="A121" s="4" t="s">
        <v>323</v>
      </c>
      <c r="B121" s="61"/>
      <c r="C121" s="6" t="s">
        <v>96</v>
      </c>
      <c r="D121" s="6">
        <v>37</v>
      </c>
      <c r="E121" s="55">
        <f>'Boosta маркетс 01.07.16'!E121*0.983</f>
        <v>394434.648</v>
      </c>
      <c r="F121" s="4" t="s">
        <v>431</v>
      </c>
      <c r="G121" s="61"/>
      <c r="H121" s="6" t="s">
        <v>132</v>
      </c>
      <c r="I121" s="6">
        <v>45</v>
      </c>
      <c r="J121" s="55">
        <f>'Boosta маркетс 01.07.16'!J121*0.983</f>
        <v>520306.815</v>
      </c>
      <c r="K121" s="19"/>
    </row>
    <row r="122" spans="1:11" ht="15.75" customHeight="1">
      <c r="A122" s="4" t="s">
        <v>324</v>
      </c>
      <c r="B122" s="61"/>
      <c r="C122" s="6" t="s">
        <v>97</v>
      </c>
      <c r="D122" s="6">
        <v>37</v>
      </c>
      <c r="E122" s="55">
        <f>'Boosta маркетс 01.07.16'!E122*0.983</f>
        <v>420742.67699999997</v>
      </c>
      <c r="F122" s="4" t="s">
        <v>432</v>
      </c>
      <c r="G122" s="61"/>
      <c r="H122" s="6" t="s">
        <v>133</v>
      </c>
      <c r="I122" s="6">
        <v>45</v>
      </c>
      <c r="J122" s="55">
        <f>'Boosta маркетс 01.07.16'!J122*0.983</f>
        <v>541539.615</v>
      </c>
      <c r="K122" s="19"/>
    </row>
    <row r="123" spans="1:11" ht="15.75" customHeight="1">
      <c r="A123" s="4" t="s">
        <v>325</v>
      </c>
      <c r="B123" s="61"/>
      <c r="C123" s="6" t="s">
        <v>98</v>
      </c>
      <c r="D123" s="6">
        <v>37</v>
      </c>
      <c r="E123" s="55">
        <f>'Boosta маркетс 01.07.16'!E123*0.983</f>
        <v>420148.945</v>
      </c>
      <c r="F123" s="4" t="s">
        <v>433</v>
      </c>
      <c r="G123" s="61">
        <v>125</v>
      </c>
      <c r="H123" s="6" t="s">
        <v>134</v>
      </c>
      <c r="I123" s="6">
        <v>7.5</v>
      </c>
      <c r="J123" s="55">
        <f>'Boosta маркетс 01.07.16'!J123*0.983</f>
        <v>197811.056</v>
      </c>
      <c r="K123" s="19"/>
    </row>
    <row r="124" spans="1:11" ht="15.75" customHeight="1">
      <c r="A124" s="4" t="s">
        <v>326</v>
      </c>
      <c r="B124" s="61"/>
      <c r="C124" s="6" t="s">
        <v>99</v>
      </c>
      <c r="D124" s="6">
        <v>45</v>
      </c>
      <c r="E124" s="55">
        <f>'Boosta маркетс 01.07.16'!E124*0.983</f>
        <v>533362.038</v>
      </c>
      <c r="F124" s="4" t="s">
        <v>434</v>
      </c>
      <c r="G124" s="61"/>
      <c r="H124" s="6" t="s">
        <v>135</v>
      </c>
      <c r="I124" s="6">
        <v>15</v>
      </c>
      <c r="J124" s="55">
        <f>'Boosta маркетс 01.07.16'!J124*0.983</f>
        <v>274032.876</v>
      </c>
      <c r="K124" s="19"/>
    </row>
    <row r="125" spans="1:11" ht="15.75" customHeight="1">
      <c r="A125" s="4" t="s">
        <v>327</v>
      </c>
      <c r="B125" s="61"/>
      <c r="C125" s="6" t="s">
        <v>100</v>
      </c>
      <c r="D125" s="6">
        <v>45</v>
      </c>
      <c r="E125" s="55">
        <f>'Boosta маркетс 01.07.16'!E125*0.983</f>
        <v>532704.411</v>
      </c>
      <c r="F125" s="4" t="s">
        <v>435</v>
      </c>
      <c r="G125" s="61"/>
      <c r="H125" s="6" t="s">
        <v>136</v>
      </c>
      <c r="I125" s="6">
        <v>22</v>
      </c>
      <c r="J125" s="55">
        <f>'Boosta маркетс 01.07.16'!J125*0.983</f>
        <v>319068.038</v>
      </c>
      <c r="K125" s="19"/>
    </row>
    <row r="126" spans="1:11" ht="15.75" customHeight="1">
      <c r="A126" s="4" t="s">
        <v>328</v>
      </c>
      <c r="B126" s="61"/>
      <c r="C126" s="6" t="s">
        <v>101</v>
      </c>
      <c r="D126" s="6">
        <v>45</v>
      </c>
      <c r="E126" s="55">
        <f>'Boosta маркетс 01.07.16'!E126*0.983</f>
        <v>546485.088</v>
      </c>
      <c r="F126" s="4" t="s">
        <v>436</v>
      </c>
      <c r="G126" s="61"/>
      <c r="H126" s="6" t="s">
        <v>137</v>
      </c>
      <c r="I126" s="6">
        <v>30</v>
      </c>
      <c r="J126" s="55">
        <f>'Boosta маркетс 01.07.16'!J126*0.983</f>
        <v>380190.978</v>
      </c>
      <c r="K126" s="19"/>
    </row>
    <row r="127" spans="1:11" ht="15.75" customHeight="1">
      <c r="A127" s="4" t="s">
        <v>329</v>
      </c>
      <c r="B127" s="61"/>
      <c r="C127" s="6" t="s">
        <v>102</v>
      </c>
      <c r="D127" s="6">
        <v>45</v>
      </c>
      <c r="E127" s="55">
        <f>'Boosta маркетс 01.07.16'!E127*0.983</f>
        <v>545891.356</v>
      </c>
      <c r="F127" s="4" t="s">
        <v>437</v>
      </c>
      <c r="G127" s="61"/>
      <c r="H127" s="6" t="s">
        <v>138</v>
      </c>
      <c r="I127" s="6">
        <v>37</v>
      </c>
      <c r="J127" s="55">
        <f>'Boosta маркетс 01.07.16'!J127*0.983</f>
        <v>451074.125</v>
      </c>
      <c r="K127" s="19"/>
    </row>
    <row r="128" spans="1:11" ht="15.75" customHeight="1">
      <c r="A128" s="4" t="s">
        <v>330</v>
      </c>
      <c r="B128" s="61"/>
      <c r="C128" s="6" t="s">
        <v>103</v>
      </c>
      <c r="D128" s="6">
        <v>45</v>
      </c>
      <c r="E128" s="55">
        <f>'Boosta маркетс 01.07.16'!E128*0.983</f>
        <v>561122.941</v>
      </c>
      <c r="F128" s="4" t="s">
        <v>438</v>
      </c>
      <c r="G128" s="61"/>
      <c r="H128" s="6" t="s">
        <v>139</v>
      </c>
      <c r="I128" s="6">
        <v>45</v>
      </c>
      <c r="J128" s="55">
        <f>'Boosta маркетс 01.07.16'!J128*0.983</f>
        <v>513055.224</v>
      </c>
      <c r="K128" s="19"/>
    </row>
    <row r="129" spans="1:11" ht="15.75" customHeight="1">
      <c r="A129" s="4" t="s">
        <v>331</v>
      </c>
      <c r="B129" s="61">
        <v>66</v>
      </c>
      <c r="C129" s="6" t="s">
        <v>104</v>
      </c>
      <c r="D129" s="6">
        <v>4</v>
      </c>
      <c r="E129" s="55">
        <f>'Boosta маркетс 01.07.16'!E129*0.983</f>
        <v>88231.131</v>
      </c>
      <c r="F129" s="4" t="s">
        <v>439</v>
      </c>
      <c r="G129" s="61"/>
      <c r="H129" s="6" t="s">
        <v>140</v>
      </c>
      <c r="I129" s="6">
        <v>55</v>
      </c>
      <c r="J129" s="55">
        <f>'Boosta маркетс 01.07.16'!J129*0.983</f>
        <v>667940.6359999999</v>
      </c>
      <c r="K129" s="19"/>
    </row>
    <row r="130" spans="1:11" ht="15.75" customHeight="1">
      <c r="A130" s="4" t="s">
        <v>332</v>
      </c>
      <c r="B130" s="61"/>
      <c r="C130" s="6" t="s">
        <v>105</v>
      </c>
      <c r="D130" s="6">
        <v>5.5</v>
      </c>
      <c r="E130" s="55">
        <f>'Boosta маркетс 01.07.16'!E130*0.983</f>
        <v>105433.631</v>
      </c>
      <c r="F130" s="4" t="s">
        <v>440</v>
      </c>
      <c r="G130" s="61"/>
      <c r="H130" s="6" t="s">
        <v>141</v>
      </c>
      <c r="I130" s="6">
        <v>55</v>
      </c>
      <c r="J130" s="55">
        <f>'Boosta маркетс 01.07.16'!J130*0.983</f>
        <v>696294.288</v>
      </c>
      <c r="K130" s="19"/>
    </row>
    <row r="131" spans="1:10" ht="15.75" customHeight="1">
      <c r="A131" s="19"/>
      <c r="B131" s="20"/>
      <c r="C131" s="21"/>
      <c r="D131" s="21"/>
      <c r="E131" s="22"/>
      <c r="F131" s="7"/>
      <c r="G131" s="8"/>
      <c r="H131" s="9"/>
      <c r="I131" s="32"/>
      <c r="J131" s="33"/>
    </row>
    <row r="132" spans="1:10" ht="15.75" customHeight="1">
      <c r="A132" s="15" t="s">
        <v>145</v>
      </c>
      <c r="B132" s="16"/>
      <c r="C132" s="16"/>
      <c r="D132" s="9"/>
      <c r="E132" s="10"/>
      <c r="F132" s="7"/>
      <c r="G132" s="8"/>
      <c r="H132" s="9"/>
      <c r="I132" s="32"/>
      <c r="J132" s="33"/>
    </row>
    <row r="133" spans="1:10" ht="15.75" customHeight="1">
      <c r="A133" s="17" t="s">
        <v>146</v>
      </c>
      <c r="B133" s="16"/>
      <c r="C133" s="16"/>
      <c r="D133" s="9"/>
      <c r="E133" s="10"/>
      <c r="F133" s="7"/>
      <c r="G133" s="8"/>
      <c r="H133" s="9"/>
      <c r="I133" s="32"/>
      <c r="J133" s="33"/>
    </row>
    <row r="134" spans="1:10" s="11" customFormat="1" ht="15.75" customHeight="1">
      <c r="A134" s="17" t="s">
        <v>144</v>
      </c>
      <c r="B134" s="16"/>
      <c r="C134" s="16"/>
      <c r="D134" s="9"/>
      <c r="E134" s="10"/>
      <c r="F134" s="18" t="s">
        <v>219</v>
      </c>
      <c r="G134" s="36"/>
      <c r="H134" s="36"/>
      <c r="I134" s="36"/>
      <c r="J134" s="33"/>
    </row>
    <row r="135" spans="1:10" s="11" customFormat="1" ht="15.75" customHeight="1">
      <c r="A135" s="18" t="s">
        <v>143</v>
      </c>
      <c r="B135" s="8"/>
      <c r="C135" s="8"/>
      <c r="D135" s="9"/>
      <c r="E135" s="10"/>
      <c r="F135" s="18" t="s">
        <v>220</v>
      </c>
      <c r="G135" s="36"/>
      <c r="H135" s="36"/>
      <c r="I135" s="36"/>
      <c r="J135" s="33"/>
    </row>
    <row r="136" spans="1:10" s="11" customFormat="1" ht="15.75" customHeight="1">
      <c r="A136" s="7"/>
      <c r="B136" s="8"/>
      <c r="C136" s="8"/>
      <c r="D136" s="9"/>
      <c r="E136" s="10"/>
      <c r="F136" s="37" t="s">
        <v>221</v>
      </c>
      <c r="G136" s="36"/>
      <c r="H136" s="36"/>
      <c r="I136" s="36"/>
      <c r="J136" s="33"/>
    </row>
    <row r="137" spans="1:10" s="11" customFormat="1" ht="15.75" customHeight="1">
      <c r="A137" s="7"/>
      <c r="B137" s="8"/>
      <c r="C137" s="8"/>
      <c r="D137" s="9"/>
      <c r="E137" s="10"/>
      <c r="G137" s="36"/>
      <c r="H137" s="36"/>
      <c r="I137" s="36"/>
      <c r="J137" s="33"/>
    </row>
    <row r="138" spans="1:10" s="11" customFormat="1" ht="15.75" customHeight="1">
      <c r="A138" s="3"/>
      <c r="B138" s="3"/>
      <c r="C138" s="3"/>
      <c r="D138" s="3"/>
      <c r="E138" s="3"/>
      <c r="G138" s="38"/>
      <c r="H138" s="38"/>
      <c r="I138" s="38"/>
      <c r="J138" s="33"/>
    </row>
    <row r="139" spans="1:10" ht="20.25">
      <c r="A139" s="57" t="s">
        <v>443</v>
      </c>
      <c r="B139" s="57"/>
      <c r="C139" s="57"/>
      <c r="D139" s="57"/>
      <c r="E139" s="57"/>
      <c r="F139" s="57"/>
      <c r="G139" s="39"/>
      <c r="H139" s="39"/>
      <c r="I139" s="39"/>
      <c r="J139" s="33"/>
    </row>
    <row r="140" spans="1:10" ht="20.25">
      <c r="A140" s="57" t="s">
        <v>444</v>
      </c>
      <c r="B140" s="57"/>
      <c r="C140" s="57"/>
      <c r="D140" s="57"/>
      <c r="E140" s="57"/>
      <c r="F140" s="57" t="s">
        <v>445</v>
      </c>
      <c r="G140" s="40"/>
      <c r="H140" s="40"/>
      <c r="I140" s="40"/>
      <c r="J140" s="33"/>
    </row>
    <row r="141" spans="6:10" ht="15.75">
      <c r="F141" s="40"/>
      <c r="G141" s="40"/>
      <c r="H141" s="40"/>
      <c r="I141" s="40"/>
      <c r="J141" s="33"/>
    </row>
    <row r="142" spans="6:10" ht="15.75">
      <c r="F142" s="40"/>
      <c r="G142" s="40"/>
      <c r="H142" s="40"/>
      <c r="I142" s="40"/>
      <c r="J142" s="33"/>
    </row>
    <row r="143" spans="6:10" ht="15.75">
      <c r="F143" s="40"/>
      <c r="G143" s="40"/>
      <c r="H143" s="40"/>
      <c r="I143" s="40"/>
      <c r="J143" s="33"/>
    </row>
    <row r="144" spans="6:10" ht="15.75">
      <c r="F144" s="40"/>
      <c r="G144" s="40"/>
      <c r="H144" s="40"/>
      <c r="I144" s="40"/>
      <c r="J144" s="33"/>
    </row>
    <row r="145" spans="6:10" ht="15.75">
      <c r="F145" s="40"/>
      <c r="G145" s="40"/>
      <c r="H145" s="40"/>
      <c r="I145" s="40"/>
      <c r="J145" s="33"/>
    </row>
    <row r="146" spans="6:10" ht="15.75">
      <c r="F146" s="40"/>
      <c r="G146" s="40"/>
      <c r="H146" s="40"/>
      <c r="I146" s="40"/>
      <c r="J146" s="33"/>
    </row>
    <row r="147" spans="6:10" ht="15.75">
      <c r="F147" s="40"/>
      <c r="G147" s="40"/>
      <c r="H147" s="40"/>
      <c r="I147" s="40"/>
      <c r="J147" s="33"/>
    </row>
    <row r="148" spans="6:10" ht="15.75">
      <c r="F148" s="40"/>
      <c r="G148" s="40"/>
      <c r="H148" s="40"/>
      <c r="I148" s="40"/>
      <c r="J148" s="33"/>
    </row>
    <row r="149" spans="6:10" ht="15.75">
      <c r="F149" s="40"/>
      <c r="G149" s="40"/>
      <c r="H149" s="40"/>
      <c r="I149" s="40"/>
      <c r="J149" s="33"/>
    </row>
    <row r="150" spans="6:10" ht="15.75">
      <c r="F150" s="40"/>
      <c r="G150" s="40"/>
      <c r="H150" s="40"/>
      <c r="I150" s="40"/>
      <c r="J150" s="33"/>
    </row>
    <row r="151" spans="6:10" ht="15.75">
      <c r="F151" s="40"/>
      <c r="G151" s="40"/>
      <c r="H151" s="40"/>
      <c r="I151" s="40"/>
      <c r="J151" s="33"/>
    </row>
    <row r="152" spans="6:10" ht="15.75">
      <c r="F152" s="40"/>
      <c r="G152" s="40"/>
      <c r="H152" s="40"/>
      <c r="I152" s="40"/>
      <c r="J152" s="33"/>
    </row>
    <row r="153" spans="6:10" ht="15.75">
      <c r="F153" s="40"/>
      <c r="G153" s="40"/>
      <c r="H153" s="40"/>
      <c r="I153" s="40"/>
      <c r="J153" s="33"/>
    </row>
    <row r="154" spans="6:10" ht="15.75">
      <c r="F154" s="40"/>
      <c r="G154" s="40"/>
      <c r="H154" s="40"/>
      <c r="I154" s="40"/>
      <c r="J154" s="33"/>
    </row>
    <row r="155" spans="6:10" ht="15.75">
      <c r="F155" s="40"/>
      <c r="G155" s="40"/>
      <c r="H155" s="40"/>
      <c r="I155" s="40"/>
      <c r="J155" s="33"/>
    </row>
    <row r="156" spans="6:10" ht="15.75">
      <c r="F156" s="40"/>
      <c r="G156" s="40"/>
      <c r="H156" s="40"/>
      <c r="I156" s="40"/>
      <c r="J156" s="33"/>
    </row>
    <row r="157" spans="6:10" ht="15.75">
      <c r="F157" s="40"/>
      <c r="G157" s="40"/>
      <c r="H157" s="40"/>
      <c r="I157" s="40"/>
      <c r="J157" s="33"/>
    </row>
    <row r="158" spans="6:10" ht="15.75">
      <c r="F158" s="40"/>
      <c r="G158" s="40"/>
      <c r="H158" s="40"/>
      <c r="I158" s="40"/>
      <c r="J158" s="33"/>
    </row>
    <row r="159" spans="6:10" ht="15.75">
      <c r="F159" s="40"/>
      <c r="G159" s="40"/>
      <c r="H159" s="40"/>
      <c r="I159" s="40"/>
      <c r="J159" s="33"/>
    </row>
    <row r="160" spans="6:10" ht="15.75">
      <c r="F160" s="40"/>
      <c r="G160" s="40"/>
      <c r="H160" s="40"/>
      <c r="I160" s="40"/>
      <c r="J160" s="33"/>
    </row>
    <row r="161" spans="6:10" ht="15.75">
      <c r="F161" s="40"/>
      <c r="G161" s="40"/>
      <c r="H161" s="40"/>
      <c r="I161" s="40"/>
      <c r="J161" s="33"/>
    </row>
    <row r="162" spans="6:10" ht="15.75">
      <c r="F162" s="40"/>
      <c r="G162" s="40"/>
      <c r="H162" s="40"/>
      <c r="I162" s="40"/>
      <c r="J162" s="33"/>
    </row>
    <row r="163" spans="6:10" ht="15.75">
      <c r="F163" s="40"/>
      <c r="G163" s="40"/>
      <c r="H163" s="40"/>
      <c r="I163" s="40"/>
      <c r="J163" s="33"/>
    </row>
    <row r="164" spans="6:10" ht="15.75">
      <c r="F164" s="40"/>
      <c r="G164" s="40"/>
      <c r="H164" s="40"/>
      <c r="I164" s="40"/>
      <c r="J164" s="33"/>
    </row>
    <row r="165" spans="6:10" ht="15.75">
      <c r="F165" s="40"/>
      <c r="G165" s="40"/>
      <c r="H165" s="40"/>
      <c r="I165" s="40"/>
      <c r="J165" s="33"/>
    </row>
    <row r="166" spans="6:10" ht="15.75">
      <c r="F166" s="40"/>
      <c r="G166" s="40"/>
      <c r="H166" s="40"/>
      <c r="I166" s="40"/>
      <c r="J166" s="33"/>
    </row>
    <row r="167" spans="8:10" ht="15.75">
      <c r="H167" s="40"/>
      <c r="I167" s="40"/>
      <c r="J167" s="33"/>
    </row>
    <row r="168" spans="8:10" ht="15.75">
      <c r="H168" s="40"/>
      <c r="I168" s="40"/>
      <c r="J168" s="33"/>
    </row>
    <row r="169" spans="8:10" ht="14.25">
      <c r="H169" s="40"/>
      <c r="I169" s="40"/>
      <c r="J169" s="41"/>
    </row>
    <row r="170" spans="8:10" ht="14.25">
      <c r="H170" s="40"/>
      <c r="I170" s="40"/>
      <c r="J170" s="41"/>
    </row>
    <row r="171" spans="8:10" ht="14.25">
      <c r="H171" s="40"/>
      <c r="I171" s="40"/>
      <c r="J171" s="41"/>
    </row>
    <row r="172" spans="8:10" ht="12.75">
      <c r="H172" s="40"/>
      <c r="I172" s="40"/>
      <c r="J172" s="42"/>
    </row>
    <row r="173" spans="8:10" ht="12.75">
      <c r="H173" s="40"/>
      <c r="I173" s="40"/>
      <c r="J173" s="36"/>
    </row>
    <row r="174" ht="12.75">
      <c r="J174" s="36"/>
    </row>
    <row r="175" ht="12.75">
      <c r="J175" s="36"/>
    </row>
    <row r="176" ht="12.75">
      <c r="J176" s="36"/>
    </row>
    <row r="177" ht="12.75">
      <c r="J177" s="36"/>
    </row>
    <row r="178" ht="12.75">
      <c r="J178" s="38"/>
    </row>
    <row r="179" ht="12.75">
      <c r="J179" s="43"/>
    </row>
  </sheetData>
  <sheetProtection/>
  <mergeCells count="26">
    <mergeCell ref="B67:B88"/>
    <mergeCell ref="G67:G88"/>
    <mergeCell ref="B89:B103"/>
    <mergeCell ref="G89:G109"/>
    <mergeCell ref="B104:B128"/>
    <mergeCell ref="G110:G122"/>
    <mergeCell ref="G123:G130"/>
    <mergeCell ref="B129:B130"/>
    <mergeCell ref="H21:H22"/>
    <mergeCell ref="I21:I22"/>
    <mergeCell ref="J21:J22"/>
    <mergeCell ref="B23:B44"/>
    <mergeCell ref="G23:G39"/>
    <mergeCell ref="G40:G53"/>
    <mergeCell ref="B45:B66"/>
    <mergeCell ref="G54:G66"/>
    <mergeCell ref="A14:J14"/>
    <mergeCell ref="A15:J15"/>
    <mergeCell ref="A16:J20"/>
    <mergeCell ref="A21:A22"/>
    <mergeCell ref="B21:B22"/>
    <mergeCell ref="C21:C22"/>
    <mergeCell ref="D21:D22"/>
    <mergeCell ref="E21:E22"/>
    <mergeCell ref="F21:F22"/>
    <mergeCell ref="G21:G22"/>
  </mergeCells>
  <hyperlinks>
    <hyperlink ref="F136" r:id="rId1" display="http://www.hms-livgidromash.ru"/>
  </hyperlinks>
  <printOptions/>
  <pageMargins left="0.28" right="0.23" top="0.17" bottom="0.17" header="0.17" footer="0.23"/>
  <pageSetup horizontalDpi="600" verticalDpi="600" orientation="portrait" paperSize="9" scale="58" r:id="rId3"/>
  <rowBreaks count="1" manualBreakCount="1">
    <brk id="8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4:K179"/>
  <sheetViews>
    <sheetView view="pageBreakPreview" zoomScale="85" zoomScaleNormal="85" zoomScaleSheetLayoutView="85" workbookViewId="0" topLeftCell="A1">
      <selection activeCell="J24" sqref="J24"/>
    </sheetView>
  </sheetViews>
  <sheetFormatPr defaultColWidth="9.00390625" defaultRowHeight="12.75"/>
  <cols>
    <col min="1" max="1" width="34.25390625" style="2" customWidth="1"/>
    <col min="2" max="2" width="9.00390625" style="2" customWidth="1"/>
    <col min="3" max="3" width="14.75390625" style="2" customWidth="1"/>
    <col min="4" max="4" width="10.375" style="2" customWidth="1"/>
    <col min="5" max="5" width="16.375" style="2" customWidth="1"/>
    <col min="6" max="6" width="34.625" style="2" customWidth="1"/>
    <col min="7" max="7" width="11.125" style="2" customWidth="1"/>
    <col min="8" max="8" width="13.00390625" style="2" customWidth="1"/>
    <col min="9" max="9" width="9.875" style="2" bestFit="1" customWidth="1"/>
    <col min="10" max="10" width="20.00390625" style="2" customWidth="1"/>
    <col min="11" max="11" width="19.875" style="1" customWidth="1"/>
    <col min="12" max="12" width="18.875" style="1" customWidth="1"/>
    <col min="13" max="13" width="9.125" style="1" customWidth="1"/>
    <col min="14" max="14" width="14.00390625" style="1" customWidth="1"/>
    <col min="15" max="16384" width="9.125" style="1" customWidth="1"/>
  </cols>
  <sheetData>
    <row r="14" spans="1:10" ht="16.5">
      <c r="A14" s="92" t="s">
        <v>446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7.25" customHeight="1">
      <c r="A15" s="94" t="s">
        <v>216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22.5" customHeight="1">
      <c r="A16" s="95" t="s">
        <v>217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8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8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8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8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2.75" customHeight="1">
      <c r="A21" s="96" t="s">
        <v>148</v>
      </c>
      <c r="B21" s="96" t="s">
        <v>147</v>
      </c>
      <c r="C21" s="96" t="s">
        <v>149</v>
      </c>
      <c r="D21" s="96" t="s">
        <v>150</v>
      </c>
      <c r="E21" s="97" t="s">
        <v>218</v>
      </c>
      <c r="F21" s="98" t="s">
        <v>148</v>
      </c>
      <c r="G21" s="98" t="s">
        <v>147</v>
      </c>
      <c r="H21" s="98" t="s">
        <v>149</v>
      </c>
      <c r="I21" s="98" t="s">
        <v>150</v>
      </c>
      <c r="J21" s="99" t="s">
        <v>218</v>
      </c>
    </row>
    <row r="22" spans="1:10" ht="18.75" customHeight="1">
      <c r="A22" s="96"/>
      <c r="B22" s="96"/>
      <c r="C22" s="96"/>
      <c r="D22" s="96"/>
      <c r="E22" s="97"/>
      <c r="F22" s="98"/>
      <c r="G22" s="98"/>
      <c r="H22" s="98"/>
      <c r="I22" s="98"/>
      <c r="J22" s="99"/>
    </row>
    <row r="23" spans="1:11" ht="15.75" customHeight="1">
      <c r="A23" s="4" t="s">
        <v>225</v>
      </c>
      <c r="B23" s="61">
        <v>1</v>
      </c>
      <c r="C23" s="5" t="s">
        <v>151</v>
      </c>
      <c r="D23" s="5">
        <v>0.37</v>
      </c>
      <c r="E23" s="55">
        <f>ROUND('Boosta маркет с 01.04.2017'!E23*1.05,0)</f>
        <v>23885</v>
      </c>
      <c r="F23" s="4" t="s">
        <v>333</v>
      </c>
      <c r="G23" s="69">
        <v>10</v>
      </c>
      <c r="H23" s="5" t="s">
        <v>0</v>
      </c>
      <c r="I23" s="5">
        <v>0.75</v>
      </c>
      <c r="J23" s="55">
        <f>ROUND('Boosta маркет с 01.04.2017'!J23*1.05,0)</f>
        <v>39874</v>
      </c>
      <c r="K23" s="19"/>
    </row>
    <row r="24" spans="1:11" ht="15.75" customHeight="1">
      <c r="A24" s="4" t="s">
        <v>226</v>
      </c>
      <c r="B24" s="61"/>
      <c r="C24" s="5" t="s">
        <v>152</v>
      </c>
      <c r="D24" s="5">
        <v>0.37</v>
      </c>
      <c r="E24" s="55">
        <f>ROUND('Boosta маркет с 01.04.2017'!E24*1.05,0)</f>
        <v>24440</v>
      </c>
      <c r="F24" s="4" t="s">
        <v>334</v>
      </c>
      <c r="G24" s="69"/>
      <c r="H24" s="5" t="s">
        <v>1</v>
      </c>
      <c r="I24" s="5">
        <v>0.75</v>
      </c>
      <c r="J24" s="55">
        <f>ROUND('Boosta маркет с 01.04.2017'!J24*1.05,0)</f>
        <v>42605</v>
      </c>
      <c r="K24" s="19"/>
    </row>
    <row r="25" spans="1:11" ht="15.75" customHeight="1">
      <c r="A25" s="4" t="s">
        <v>227</v>
      </c>
      <c r="B25" s="61"/>
      <c r="C25" s="5" t="s">
        <v>153</v>
      </c>
      <c r="D25" s="5">
        <v>0.37</v>
      </c>
      <c r="E25" s="55">
        <f>ROUND('Boosta маркет с 01.04.2017'!E25*1.05,0)</f>
        <v>25548</v>
      </c>
      <c r="F25" s="4" t="s">
        <v>335</v>
      </c>
      <c r="G25" s="69"/>
      <c r="H25" s="5" t="s">
        <v>2</v>
      </c>
      <c r="I25" s="5">
        <v>1.1</v>
      </c>
      <c r="J25" s="55">
        <f>ROUND('Boosta маркет с 01.04.2017'!J25*1.05,0)</f>
        <v>48598</v>
      </c>
      <c r="K25" s="19"/>
    </row>
    <row r="26" spans="1:11" ht="15.75" customHeight="1">
      <c r="A26" s="4" t="s">
        <v>228</v>
      </c>
      <c r="B26" s="61"/>
      <c r="C26" s="5" t="s">
        <v>154</v>
      </c>
      <c r="D26" s="5">
        <v>0.37</v>
      </c>
      <c r="E26" s="55">
        <f>ROUND('Boosta маркет с 01.04.2017'!E26*1.05,0)</f>
        <v>26724</v>
      </c>
      <c r="F26" s="4" t="s">
        <v>336</v>
      </c>
      <c r="G26" s="69"/>
      <c r="H26" s="5" t="s">
        <v>3</v>
      </c>
      <c r="I26" s="5">
        <v>1.5</v>
      </c>
      <c r="J26" s="55">
        <f>ROUND('Boosta маркет с 01.04.2017'!J26*1.05,0)</f>
        <v>56983</v>
      </c>
      <c r="K26" s="19"/>
    </row>
    <row r="27" spans="1:11" ht="15.75" customHeight="1">
      <c r="A27" s="4" t="s">
        <v>229</v>
      </c>
      <c r="B27" s="61"/>
      <c r="C27" s="5" t="s">
        <v>155</v>
      </c>
      <c r="D27" s="5">
        <v>0.37</v>
      </c>
      <c r="E27" s="55">
        <f>ROUND('Boosta маркет с 01.04.2017'!E27*1.05,0)</f>
        <v>28040</v>
      </c>
      <c r="F27" s="4" t="s">
        <v>337</v>
      </c>
      <c r="G27" s="69"/>
      <c r="H27" s="5" t="s">
        <v>4</v>
      </c>
      <c r="I27" s="5">
        <v>2.2</v>
      </c>
      <c r="J27" s="55">
        <f>ROUND('Boosta маркет с 01.04.2017'!J27*1.05,0)</f>
        <v>65439</v>
      </c>
      <c r="K27" s="19"/>
    </row>
    <row r="28" spans="1:11" ht="15.75" customHeight="1">
      <c r="A28" s="4" t="s">
        <v>230</v>
      </c>
      <c r="B28" s="61"/>
      <c r="C28" s="5" t="s">
        <v>156</v>
      </c>
      <c r="D28" s="5">
        <v>0.37</v>
      </c>
      <c r="E28" s="55">
        <f>ROUND('Boosta маркет с 01.04.2017'!E28*1.05,0)</f>
        <v>29147</v>
      </c>
      <c r="F28" s="4" t="s">
        <v>338</v>
      </c>
      <c r="G28" s="69"/>
      <c r="H28" s="5" t="s">
        <v>5</v>
      </c>
      <c r="I28" s="5">
        <v>2.2</v>
      </c>
      <c r="J28" s="55">
        <f>ROUND('Boosta маркет с 01.04.2017'!J28*1.05,0)</f>
        <v>68768</v>
      </c>
      <c r="K28" s="19"/>
    </row>
    <row r="29" spans="1:11" ht="15.75" customHeight="1">
      <c r="A29" s="4" t="s">
        <v>231</v>
      </c>
      <c r="B29" s="61"/>
      <c r="C29" s="5" t="s">
        <v>157</v>
      </c>
      <c r="D29" s="5">
        <v>0.55</v>
      </c>
      <c r="E29" s="55">
        <f>ROUND('Boosta маркет с 01.04.2017'!E29*1.05,0)</f>
        <v>30879</v>
      </c>
      <c r="F29" s="4" t="s">
        <v>339</v>
      </c>
      <c r="G29" s="69"/>
      <c r="H29" s="5" t="s">
        <v>6</v>
      </c>
      <c r="I29" s="5">
        <v>3</v>
      </c>
      <c r="J29" s="55">
        <f>ROUND('Boosta маркет с 01.04.2017'!J29*1.05,0)</f>
        <v>72962</v>
      </c>
      <c r="K29" s="19"/>
    </row>
    <row r="30" spans="1:11" ht="15.75" customHeight="1">
      <c r="A30" s="4" t="s">
        <v>232</v>
      </c>
      <c r="B30" s="61"/>
      <c r="C30" s="5" t="s">
        <v>158</v>
      </c>
      <c r="D30" s="5">
        <v>0.55</v>
      </c>
      <c r="E30" s="55">
        <f>ROUND('Boosta маркет с 01.04.2017'!E30*1.05,0)</f>
        <v>32194</v>
      </c>
      <c r="F30" s="4" t="s">
        <v>340</v>
      </c>
      <c r="G30" s="69"/>
      <c r="H30" s="5" t="s">
        <v>7</v>
      </c>
      <c r="I30" s="5">
        <v>3</v>
      </c>
      <c r="J30" s="55">
        <f>ROUND('Boosta маркет с 01.04.2017'!J30*1.05,0)</f>
        <v>76357</v>
      </c>
      <c r="K30" s="19"/>
    </row>
    <row r="31" spans="1:11" ht="15.75" customHeight="1">
      <c r="A31" s="4" t="s">
        <v>233</v>
      </c>
      <c r="B31" s="61"/>
      <c r="C31" s="5" t="s">
        <v>159</v>
      </c>
      <c r="D31" s="5">
        <v>0.55</v>
      </c>
      <c r="E31" s="55">
        <f>ROUND('Boosta маркет с 01.04.2017'!E31*1.05,0)</f>
        <v>33301</v>
      </c>
      <c r="F31" s="4" t="s">
        <v>341</v>
      </c>
      <c r="G31" s="69"/>
      <c r="H31" s="5" t="s">
        <v>8</v>
      </c>
      <c r="I31" s="5">
        <v>4</v>
      </c>
      <c r="J31" s="55">
        <f>ROUND('Boosta маркет с 01.04.2017'!J31*1.05,0)</f>
        <v>88828</v>
      </c>
      <c r="K31" s="19"/>
    </row>
    <row r="32" spans="1:11" ht="15.75" customHeight="1">
      <c r="A32" s="4" t="s">
        <v>234</v>
      </c>
      <c r="B32" s="61"/>
      <c r="C32" s="5" t="s">
        <v>160</v>
      </c>
      <c r="D32" s="5">
        <v>0.55</v>
      </c>
      <c r="E32" s="55">
        <f>ROUND('Boosta маркет с 01.04.2017'!E32*1.05,0)</f>
        <v>35031</v>
      </c>
      <c r="F32" s="4" t="s">
        <v>342</v>
      </c>
      <c r="G32" s="69"/>
      <c r="H32" s="5" t="s">
        <v>9</v>
      </c>
      <c r="I32" s="5">
        <v>4</v>
      </c>
      <c r="J32" s="55">
        <f>ROUND('Boosta маркет с 01.04.2017'!J32*1.05,0)</f>
        <v>95749</v>
      </c>
      <c r="K32" s="19"/>
    </row>
    <row r="33" spans="1:11" ht="15.75" customHeight="1">
      <c r="A33" s="4" t="s">
        <v>235</v>
      </c>
      <c r="B33" s="61"/>
      <c r="C33" s="5" t="s">
        <v>161</v>
      </c>
      <c r="D33" s="5">
        <v>0.75</v>
      </c>
      <c r="E33" s="55">
        <f>ROUND('Boosta маркет с 01.04.2017'!E33*1.05,0)</f>
        <v>38278</v>
      </c>
      <c r="F33" s="4" t="s">
        <v>343</v>
      </c>
      <c r="G33" s="69"/>
      <c r="H33" s="5" t="s">
        <v>10</v>
      </c>
      <c r="I33" s="5">
        <v>4</v>
      </c>
      <c r="J33" s="55">
        <f>ROUND('Boosta маркет с 01.04.2017'!J33*1.05,0)</f>
        <v>102604</v>
      </c>
      <c r="K33" s="19"/>
    </row>
    <row r="34" spans="1:11" ht="15.75" customHeight="1">
      <c r="A34" s="4" t="s">
        <v>236</v>
      </c>
      <c r="B34" s="61"/>
      <c r="C34" s="5" t="s">
        <v>162</v>
      </c>
      <c r="D34" s="5">
        <v>0.75</v>
      </c>
      <c r="E34" s="55">
        <f>ROUND('Boosta маркет с 01.04.2017'!E34*1.05,0)</f>
        <v>39942</v>
      </c>
      <c r="F34" s="4" t="s">
        <v>344</v>
      </c>
      <c r="G34" s="69"/>
      <c r="H34" s="5" t="s">
        <v>11</v>
      </c>
      <c r="I34" s="5">
        <v>5.5</v>
      </c>
      <c r="J34" s="55">
        <f>ROUND('Boosta маркет с 01.04.2017'!J34*1.05,0)</f>
        <v>120467</v>
      </c>
      <c r="K34" s="19"/>
    </row>
    <row r="35" spans="1:11" ht="15.75" customHeight="1">
      <c r="A35" s="4" t="s">
        <v>237</v>
      </c>
      <c r="B35" s="61"/>
      <c r="C35" s="5" t="s">
        <v>163</v>
      </c>
      <c r="D35" s="5">
        <v>0.75</v>
      </c>
      <c r="E35" s="55">
        <f>ROUND('Boosta маркет с 01.04.2017'!E35*1.05,0)</f>
        <v>44974</v>
      </c>
      <c r="F35" s="4" t="s">
        <v>345</v>
      </c>
      <c r="G35" s="69"/>
      <c r="H35" s="5" t="s">
        <v>12</v>
      </c>
      <c r="I35" s="5">
        <v>5.5</v>
      </c>
      <c r="J35" s="55">
        <f>ROUND('Boosta маркет с 01.04.2017'!J35*1.05,0)</f>
        <v>129953</v>
      </c>
      <c r="K35" s="19"/>
    </row>
    <row r="36" spans="1:11" ht="15.75" customHeight="1">
      <c r="A36" s="4" t="s">
        <v>238</v>
      </c>
      <c r="B36" s="61"/>
      <c r="C36" s="5" t="s">
        <v>164</v>
      </c>
      <c r="D36" s="5">
        <v>1.1</v>
      </c>
      <c r="E36" s="55">
        <f>ROUND('Boosta маркет с 01.04.2017'!E36*1.05,0)</f>
        <v>45269</v>
      </c>
      <c r="F36" s="4" t="s">
        <v>346</v>
      </c>
      <c r="G36" s="69"/>
      <c r="H36" s="5" t="s">
        <v>13</v>
      </c>
      <c r="I36" s="5">
        <v>7.5</v>
      </c>
      <c r="J36" s="55">
        <f>ROUND('Boosta маркет с 01.04.2017'!J36*1.05,0)</f>
        <v>157231</v>
      </c>
      <c r="K36" s="19"/>
    </row>
    <row r="37" spans="1:11" ht="15.75" customHeight="1">
      <c r="A37" s="4" t="s">
        <v>239</v>
      </c>
      <c r="B37" s="61"/>
      <c r="C37" s="5" t="s">
        <v>165</v>
      </c>
      <c r="D37" s="5">
        <v>1.1</v>
      </c>
      <c r="E37" s="55">
        <f>ROUND('Boosta маркет с 01.04.2017'!E37*1.05,0)</f>
        <v>47731</v>
      </c>
      <c r="F37" s="4" t="s">
        <v>347</v>
      </c>
      <c r="G37" s="69"/>
      <c r="H37" s="5" t="s">
        <v>14</v>
      </c>
      <c r="I37" s="5">
        <v>7.5</v>
      </c>
      <c r="J37" s="55">
        <f>ROUND('Boosta маркет с 01.04.2017'!J37*1.05,0)</f>
        <v>162974</v>
      </c>
      <c r="K37" s="19"/>
    </row>
    <row r="38" spans="1:11" ht="15.75" customHeight="1">
      <c r="A38" s="4" t="s">
        <v>240</v>
      </c>
      <c r="B38" s="61"/>
      <c r="C38" s="5" t="s">
        <v>166</v>
      </c>
      <c r="D38" s="5">
        <v>1.1</v>
      </c>
      <c r="E38" s="55">
        <f>ROUND('Boosta маркет с 01.04.2017'!E38*1.05,0)</f>
        <v>51460</v>
      </c>
      <c r="F38" s="4" t="s">
        <v>348</v>
      </c>
      <c r="G38" s="69"/>
      <c r="H38" s="5" t="s">
        <v>15</v>
      </c>
      <c r="I38" s="5">
        <v>7.5</v>
      </c>
      <c r="J38" s="55">
        <f>ROUND('Boosta маркет с 01.04.2017'!J38*1.05,0)</f>
        <v>169069</v>
      </c>
      <c r="K38" s="19"/>
    </row>
    <row r="39" spans="1:11" ht="15.75" customHeight="1">
      <c r="A39" s="4" t="s">
        <v>241</v>
      </c>
      <c r="B39" s="61"/>
      <c r="C39" s="5" t="s">
        <v>167</v>
      </c>
      <c r="D39" s="5">
        <v>1.5</v>
      </c>
      <c r="E39" s="55">
        <f>ROUND('Boosta маркет с 01.04.2017'!E39*1.05,0)</f>
        <v>62510</v>
      </c>
      <c r="F39" s="4" t="s">
        <v>349</v>
      </c>
      <c r="G39" s="69"/>
      <c r="H39" s="5" t="s">
        <v>16</v>
      </c>
      <c r="I39" s="5">
        <v>11</v>
      </c>
      <c r="J39" s="55">
        <f>ROUND('Boosta маркет с 01.04.2017'!J39*1.05,0)</f>
        <v>194546</v>
      </c>
      <c r="K39" s="19"/>
    </row>
    <row r="40" spans="1:11" ht="15.75" customHeight="1">
      <c r="A40" s="4" t="s">
        <v>242</v>
      </c>
      <c r="B40" s="61"/>
      <c r="C40" s="5" t="s">
        <v>168</v>
      </c>
      <c r="D40" s="5">
        <v>1.5</v>
      </c>
      <c r="E40" s="55">
        <f>ROUND('Boosta маркет с 01.04.2017'!E40*1.05,0)</f>
        <v>66705</v>
      </c>
      <c r="F40" s="4" t="s">
        <v>350</v>
      </c>
      <c r="G40" s="69">
        <v>15</v>
      </c>
      <c r="H40" s="5" t="s">
        <v>17</v>
      </c>
      <c r="I40" s="5">
        <v>1.1</v>
      </c>
      <c r="J40" s="55">
        <f>ROUND('Boosta маркет с 01.04.2017'!J40*1.05,0)</f>
        <v>47132</v>
      </c>
      <c r="K40" s="19"/>
    </row>
    <row r="41" spans="1:11" ht="15.75" customHeight="1">
      <c r="A41" s="4" t="s">
        <v>243</v>
      </c>
      <c r="B41" s="61"/>
      <c r="C41" s="5" t="s">
        <v>169</v>
      </c>
      <c r="D41" s="5">
        <v>1.5</v>
      </c>
      <c r="E41" s="55">
        <f>ROUND('Boosta маркет с 01.04.2017'!E41*1.05,0)</f>
        <v>70831</v>
      </c>
      <c r="F41" s="4" t="s">
        <v>351</v>
      </c>
      <c r="G41" s="69"/>
      <c r="H41" s="5" t="s">
        <v>18</v>
      </c>
      <c r="I41" s="5">
        <v>2.2</v>
      </c>
      <c r="J41" s="55">
        <f>ROUND('Boosta маркет с 01.04.2017'!J41*1.05,0)</f>
        <v>57384</v>
      </c>
      <c r="K41" s="19"/>
    </row>
    <row r="42" spans="1:11" ht="15.75" customHeight="1">
      <c r="A42" s="4" t="s">
        <v>244</v>
      </c>
      <c r="B42" s="61"/>
      <c r="C42" s="5" t="s">
        <v>170</v>
      </c>
      <c r="D42" s="5">
        <v>2.2</v>
      </c>
      <c r="E42" s="55">
        <f>ROUND('Boosta маркет с 01.04.2017'!E42*1.05,0)</f>
        <v>75758</v>
      </c>
      <c r="F42" s="4" t="s">
        <v>352</v>
      </c>
      <c r="G42" s="69"/>
      <c r="H42" s="5" t="s">
        <v>19</v>
      </c>
      <c r="I42" s="5">
        <v>3</v>
      </c>
      <c r="J42" s="55">
        <f>ROUND('Boosta маркет с 01.04.2017'!J42*1.05,0)</f>
        <v>66237</v>
      </c>
      <c r="K42" s="19"/>
    </row>
    <row r="43" spans="1:11" ht="15.75" customHeight="1">
      <c r="A43" s="4" t="s">
        <v>245</v>
      </c>
      <c r="B43" s="61"/>
      <c r="C43" s="5" t="s">
        <v>171</v>
      </c>
      <c r="D43" s="5">
        <v>2.2</v>
      </c>
      <c r="E43" s="55">
        <f>ROUND('Boosta маркет с 01.04.2017'!E43*1.05,0)</f>
        <v>79884</v>
      </c>
      <c r="F43" s="4" t="s">
        <v>353</v>
      </c>
      <c r="G43" s="69"/>
      <c r="H43" s="5" t="s">
        <v>20</v>
      </c>
      <c r="I43" s="5">
        <v>4</v>
      </c>
      <c r="J43" s="55">
        <f>ROUND('Boosta маркет с 01.04.2017'!J43*1.05,0)</f>
        <v>76988</v>
      </c>
      <c r="K43" s="19"/>
    </row>
    <row r="44" spans="1:11" ht="15.75" customHeight="1">
      <c r="A44" s="4" t="s">
        <v>246</v>
      </c>
      <c r="B44" s="61"/>
      <c r="C44" s="5" t="s">
        <v>172</v>
      </c>
      <c r="D44" s="5">
        <v>2.2</v>
      </c>
      <c r="E44" s="55">
        <f>ROUND('Boosta маркет с 01.04.2017'!E44*1.05,0)</f>
        <v>84345</v>
      </c>
      <c r="F44" s="4" t="s">
        <v>354</v>
      </c>
      <c r="G44" s="69"/>
      <c r="H44" s="5" t="s">
        <v>21</v>
      </c>
      <c r="I44" s="5">
        <v>4</v>
      </c>
      <c r="J44" s="55">
        <f>ROUND('Boosta маркет с 01.04.2017'!J44*1.05,0)</f>
        <v>85434</v>
      </c>
      <c r="K44" s="19"/>
    </row>
    <row r="45" spans="1:11" ht="15.75" customHeight="1">
      <c r="A45" s="4" t="s">
        <v>247</v>
      </c>
      <c r="B45" s="61">
        <v>3</v>
      </c>
      <c r="C45" s="14" t="s">
        <v>173</v>
      </c>
      <c r="D45" s="5">
        <v>0.37</v>
      </c>
      <c r="E45" s="55">
        <f>ROUND('Boosta маркет с 01.04.2017'!E45*1.05,0)</f>
        <v>26933</v>
      </c>
      <c r="F45" s="4" t="s">
        <v>355</v>
      </c>
      <c r="G45" s="69"/>
      <c r="H45" s="5" t="s">
        <v>22</v>
      </c>
      <c r="I45" s="5">
        <v>5.5</v>
      </c>
      <c r="J45" s="55">
        <f>ROUND('Boosta маркет с 01.04.2017'!J45*1.05,0)</f>
        <v>102742</v>
      </c>
      <c r="K45" s="19"/>
    </row>
    <row r="46" spans="1:11" ht="15.75" customHeight="1">
      <c r="A46" s="4" t="s">
        <v>248</v>
      </c>
      <c r="B46" s="61"/>
      <c r="C46" s="5" t="s">
        <v>174</v>
      </c>
      <c r="D46" s="5">
        <v>0.37</v>
      </c>
      <c r="E46" s="55">
        <f>ROUND('Boosta маркет с 01.04.2017'!E46*1.05,0)</f>
        <v>28178</v>
      </c>
      <c r="F46" s="4" t="s">
        <v>356</v>
      </c>
      <c r="G46" s="69"/>
      <c r="H46" s="5" t="s">
        <v>23</v>
      </c>
      <c r="I46" s="5">
        <v>5.5</v>
      </c>
      <c r="J46" s="55">
        <f>ROUND('Boosta маркет с 01.04.2017'!J46*1.05,0)</f>
        <v>112160</v>
      </c>
      <c r="K46" s="19"/>
    </row>
    <row r="47" spans="1:11" ht="15.75" customHeight="1">
      <c r="A47" s="4" t="s">
        <v>249</v>
      </c>
      <c r="B47" s="61"/>
      <c r="C47" s="5" t="s">
        <v>175</v>
      </c>
      <c r="D47" s="5">
        <v>0.37</v>
      </c>
      <c r="E47" s="55">
        <f>ROUND('Boosta маркет с 01.04.2017'!E47*1.05,0)</f>
        <v>29839</v>
      </c>
      <c r="F47" s="4" t="s">
        <v>357</v>
      </c>
      <c r="G47" s="69"/>
      <c r="H47" s="5" t="s">
        <v>24</v>
      </c>
      <c r="I47" s="5">
        <v>7.5</v>
      </c>
      <c r="J47" s="55">
        <f>ROUND('Boosta маркет с 01.04.2017'!J47*1.05,0)</f>
        <v>125106</v>
      </c>
      <c r="K47" s="19"/>
    </row>
    <row r="48" spans="1:11" ht="15.75" customHeight="1">
      <c r="A48" s="4" t="s">
        <v>250</v>
      </c>
      <c r="B48" s="61"/>
      <c r="C48" s="5" t="s">
        <v>176</v>
      </c>
      <c r="D48" s="5">
        <v>0.55</v>
      </c>
      <c r="E48" s="55">
        <f>ROUND('Boosta маркет с 01.04.2017'!E48*1.05,0)</f>
        <v>31432</v>
      </c>
      <c r="F48" s="4" t="s">
        <v>358</v>
      </c>
      <c r="G48" s="69"/>
      <c r="H48" s="5" t="s">
        <v>25</v>
      </c>
      <c r="I48" s="5">
        <v>7.5</v>
      </c>
      <c r="J48" s="55">
        <f>ROUND('Boosta маркет с 01.04.2017'!J48*1.05,0)</f>
        <v>136598</v>
      </c>
      <c r="K48" s="19"/>
    </row>
    <row r="49" spans="1:11" ht="15.75" customHeight="1">
      <c r="A49" s="4" t="s">
        <v>251</v>
      </c>
      <c r="B49" s="61"/>
      <c r="C49" s="5" t="s">
        <v>177</v>
      </c>
      <c r="D49" s="5">
        <v>0.55</v>
      </c>
      <c r="E49" s="55">
        <f>ROUND('Boosta маркет с 01.04.2017'!E49*1.05,0)</f>
        <v>32678</v>
      </c>
      <c r="F49" s="4" t="s">
        <v>359</v>
      </c>
      <c r="G49" s="69"/>
      <c r="H49" s="5" t="s">
        <v>26</v>
      </c>
      <c r="I49" s="5">
        <v>11</v>
      </c>
      <c r="J49" s="55">
        <f>ROUND('Boosta маркет с 01.04.2017'!J49*1.05,0)</f>
        <v>158821</v>
      </c>
      <c r="K49" s="19"/>
    </row>
    <row r="50" spans="1:11" ht="15.75" customHeight="1">
      <c r="A50" s="4" t="s">
        <v>252</v>
      </c>
      <c r="B50" s="61"/>
      <c r="C50" s="5" t="s">
        <v>178</v>
      </c>
      <c r="D50" s="5">
        <v>0.75</v>
      </c>
      <c r="E50" s="55">
        <f>ROUND('Boosta маркет с 01.04.2017'!E50*1.05,0)</f>
        <v>35948</v>
      </c>
      <c r="F50" s="4" t="s">
        <v>360</v>
      </c>
      <c r="G50" s="69"/>
      <c r="H50" s="5" t="s">
        <v>27</v>
      </c>
      <c r="I50" s="5">
        <v>11</v>
      </c>
      <c r="J50" s="55">
        <f>ROUND('Boosta маркет с 01.04.2017'!J50*1.05,0)</f>
        <v>168238</v>
      </c>
      <c r="K50" s="19"/>
    </row>
    <row r="51" spans="1:11" ht="15.75" customHeight="1">
      <c r="A51" s="4" t="s">
        <v>253</v>
      </c>
      <c r="B51" s="61"/>
      <c r="C51" s="5" t="s">
        <v>179</v>
      </c>
      <c r="D51" s="5">
        <v>0.75</v>
      </c>
      <c r="E51" s="55">
        <f>ROUND('Boosta маркет с 01.04.2017'!E51*1.05,0)</f>
        <v>37548</v>
      </c>
      <c r="F51" s="4" t="s">
        <v>361</v>
      </c>
      <c r="G51" s="69"/>
      <c r="H51" s="5" t="s">
        <v>28</v>
      </c>
      <c r="I51" s="5">
        <v>11</v>
      </c>
      <c r="J51" s="55">
        <f>ROUND('Boosta маркет с 01.04.2017'!J51*1.05,0)</f>
        <v>177030</v>
      </c>
      <c r="K51" s="19"/>
    </row>
    <row r="52" spans="1:11" ht="15.75" customHeight="1">
      <c r="A52" s="4" t="s">
        <v>254</v>
      </c>
      <c r="B52" s="61"/>
      <c r="C52" s="5" t="s">
        <v>180</v>
      </c>
      <c r="D52" s="5">
        <v>1.1</v>
      </c>
      <c r="E52" s="55">
        <f>ROUND('Boosta маркет с 01.04.2017'!E52*1.05,0)</f>
        <v>40342</v>
      </c>
      <c r="F52" s="4" t="s">
        <v>362</v>
      </c>
      <c r="G52" s="69"/>
      <c r="H52" s="5" t="s">
        <v>29</v>
      </c>
      <c r="I52" s="5">
        <v>15</v>
      </c>
      <c r="J52" s="55">
        <f>ROUND('Boosta маркет с 01.04.2017'!J52*1.05,0)</f>
        <v>214417</v>
      </c>
      <c r="K52" s="19"/>
    </row>
    <row r="53" spans="1:11" ht="15.75" customHeight="1">
      <c r="A53" s="4" t="s">
        <v>255</v>
      </c>
      <c r="B53" s="61"/>
      <c r="C53" s="5" t="s">
        <v>181</v>
      </c>
      <c r="D53" s="5">
        <v>1.1</v>
      </c>
      <c r="E53" s="55">
        <f>ROUND('Boosta маркет с 01.04.2017'!E53*1.05,0)</f>
        <v>42005</v>
      </c>
      <c r="F53" s="4" t="s">
        <v>363</v>
      </c>
      <c r="G53" s="69"/>
      <c r="H53" s="5" t="s">
        <v>30</v>
      </c>
      <c r="I53" s="5">
        <v>15</v>
      </c>
      <c r="J53" s="55">
        <f>ROUND('Boosta маркет с 01.04.2017'!J53*1.05,0)</f>
        <v>219333</v>
      </c>
      <c r="K53" s="19"/>
    </row>
    <row r="54" spans="1:11" ht="15.75" customHeight="1">
      <c r="A54" s="4" t="s">
        <v>256</v>
      </c>
      <c r="B54" s="61"/>
      <c r="C54" s="5" t="s">
        <v>182</v>
      </c>
      <c r="D54" s="5">
        <v>1.1</v>
      </c>
      <c r="E54" s="55">
        <f>ROUND('Boosta маркет с 01.04.2017'!E54*1.05,0)</f>
        <v>44070</v>
      </c>
      <c r="F54" s="4" t="s">
        <v>364</v>
      </c>
      <c r="G54" s="70">
        <v>22</v>
      </c>
      <c r="H54" s="5" t="s">
        <v>31</v>
      </c>
      <c r="I54" s="12">
        <v>1.1</v>
      </c>
      <c r="J54" s="55">
        <f>ROUND('Boosta маркет с 01.04.2017'!J54*1.05,0)</f>
        <v>43338</v>
      </c>
      <c r="K54" s="19"/>
    </row>
    <row r="55" spans="1:11" ht="15.75" customHeight="1">
      <c r="A55" s="4" t="s">
        <v>257</v>
      </c>
      <c r="B55" s="61"/>
      <c r="C55" s="5" t="s">
        <v>183</v>
      </c>
      <c r="D55" s="5">
        <v>1.1</v>
      </c>
      <c r="E55" s="55">
        <f>ROUND('Boosta маркет с 01.04.2017'!E55*1.05,0)</f>
        <v>46600</v>
      </c>
      <c r="F55" s="4" t="s">
        <v>365</v>
      </c>
      <c r="G55" s="70"/>
      <c r="H55" s="5" t="s">
        <v>32</v>
      </c>
      <c r="I55" s="5">
        <v>2.2</v>
      </c>
      <c r="J55" s="55">
        <f>ROUND('Boosta маркет с 01.04.2017'!J55*1.05,0)</f>
        <v>54655</v>
      </c>
      <c r="K55" s="19"/>
    </row>
    <row r="56" spans="1:11" ht="15.75" customHeight="1">
      <c r="A56" s="4" t="s">
        <v>258</v>
      </c>
      <c r="B56" s="61"/>
      <c r="C56" s="5" t="s">
        <v>184</v>
      </c>
      <c r="D56" s="5">
        <v>1.5</v>
      </c>
      <c r="E56" s="55">
        <f>ROUND('Boosta маркет с 01.04.2017'!E56*1.05,0)</f>
        <v>54720</v>
      </c>
      <c r="F56" s="4" t="s">
        <v>366</v>
      </c>
      <c r="G56" s="70"/>
      <c r="H56" s="5" t="s">
        <v>33</v>
      </c>
      <c r="I56" s="5">
        <v>3</v>
      </c>
      <c r="J56" s="55">
        <f>ROUND('Boosta маркет с 01.04.2017'!J56*1.05,0)</f>
        <v>71449</v>
      </c>
      <c r="K56" s="19"/>
    </row>
    <row r="57" spans="1:11" ht="15.75" customHeight="1">
      <c r="A57" s="4" t="s">
        <v>259</v>
      </c>
      <c r="B57" s="61"/>
      <c r="C57" s="5" t="s">
        <v>185</v>
      </c>
      <c r="D57" s="5">
        <v>1.5</v>
      </c>
      <c r="E57" s="55">
        <f>ROUND('Boosta маркет с 01.04.2017'!E57*1.05,0)</f>
        <v>55920</v>
      </c>
      <c r="F57" s="4" t="s">
        <v>367</v>
      </c>
      <c r="G57" s="70"/>
      <c r="H57" s="5" t="s">
        <v>34</v>
      </c>
      <c r="I57" s="5">
        <v>4</v>
      </c>
      <c r="J57" s="55">
        <f>ROUND('Boosta маркет с 01.04.2017'!J57*1.05,0)</f>
        <v>86472</v>
      </c>
      <c r="K57" s="19"/>
    </row>
    <row r="58" spans="1:11" ht="15.75" customHeight="1">
      <c r="A58" s="4" t="s">
        <v>260</v>
      </c>
      <c r="B58" s="61"/>
      <c r="C58" s="5" t="s">
        <v>186</v>
      </c>
      <c r="D58" s="5">
        <v>1.5</v>
      </c>
      <c r="E58" s="55">
        <f>ROUND('Boosta маркет с 01.04.2017'!E58*1.05,0)</f>
        <v>57518</v>
      </c>
      <c r="F58" s="4" t="s">
        <v>368</v>
      </c>
      <c r="G58" s="70"/>
      <c r="H58" s="5" t="s">
        <v>35</v>
      </c>
      <c r="I58" s="5">
        <v>5.5</v>
      </c>
      <c r="J58" s="55">
        <f>ROUND('Boosta маркет с 01.04.2017'!J58*1.05,0)</f>
        <v>104404</v>
      </c>
      <c r="K58" s="19"/>
    </row>
    <row r="59" spans="1:11" ht="15.75" customHeight="1">
      <c r="A59" s="4" t="s">
        <v>261</v>
      </c>
      <c r="B59" s="61"/>
      <c r="C59" s="5" t="s">
        <v>187</v>
      </c>
      <c r="D59" s="5">
        <v>2.2</v>
      </c>
      <c r="E59" s="55">
        <f>ROUND('Boosta маркет с 01.04.2017'!E59*1.05,0)</f>
        <v>62111</v>
      </c>
      <c r="F59" s="4" t="s">
        <v>369</v>
      </c>
      <c r="G59" s="70"/>
      <c r="H59" s="5" t="s">
        <v>36</v>
      </c>
      <c r="I59" s="5">
        <v>7.5</v>
      </c>
      <c r="J59" s="55">
        <f>ROUND('Boosta маркет с 01.04.2017'!J59*1.05,0)</f>
        <v>121574</v>
      </c>
      <c r="K59" s="19"/>
    </row>
    <row r="60" spans="1:11" ht="15.75" customHeight="1">
      <c r="A60" s="4" t="s">
        <v>262</v>
      </c>
      <c r="B60" s="61"/>
      <c r="C60" s="5" t="s">
        <v>188</v>
      </c>
      <c r="D60" s="5">
        <v>2.2</v>
      </c>
      <c r="E60" s="55">
        <f>ROUND('Boosta маркет с 01.04.2017'!E60*1.05,0)</f>
        <v>66949</v>
      </c>
      <c r="F60" s="4" t="s">
        <v>370</v>
      </c>
      <c r="G60" s="70"/>
      <c r="H60" s="5" t="s">
        <v>37</v>
      </c>
      <c r="I60" s="5">
        <v>7.5</v>
      </c>
      <c r="J60" s="55">
        <f>ROUND('Boosta маркет с 01.04.2017'!J60*1.05,0)</f>
        <v>129883</v>
      </c>
      <c r="K60" s="19"/>
    </row>
    <row r="61" spans="1:11" ht="15.75" customHeight="1">
      <c r="A61" s="4" t="s">
        <v>263</v>
      </c>
      <c r="B61" s="61"/>
      <c r="C61" s="5" t="s">
        <v>189</v>
      </c>
      <c r="D61" s="5">
        <v>2.2</v>
      </c>
      <c r="E61" s="55">
        <f>ROUND('Boosta маркет с 01.04.2017'!E61*1.05,0)</f>
        <v>72694</v>
      </c>
      <c r="F61" s="4" t="s">
        <v>371</v>
      </c>
      <c r="G61" s="70"/>
      <c r="H61" s="5" t="s">
        <v>38</v>
      </c>
      <c r="I61" s="5">
        <v>11</v>
      </c>
      <c r="J61" s="55">
        <f>ROUND('Boosta маркет с 01.04.2017'!J61*1.05,0)</f>
        <v>156470</v>
      </c>
      <c r="K61" s="19"/>
    </row>
    <row r="62" spans="1:11" ht="15.75" customHeight="1">
      <c r="A62" s="4" t="s">
        <v>264</v>
      </c>
      <c r="B62" s="61"/>
      <c r="C62" s="5" t="s">
        <v>190</v>
      </c>
      <c r="D62" s="5">
        <v>2.2</v>
      </c>
      <c r="E62" s="55">
        <f>ROUND('Boosta маркет с 01.04.2017'!E62*1.05,0)</f>
        <v>76357</v>
      </c>
      <c r="F62" s="4" t="s">
        <v>372</v>
      </c>
      <c r="G62" s="70"/>
      <c r="H62" s="5" t="s">
        <v>39</v>
      </c>
      <c r="I62" s="5">
        <v>11</v>
      </c>
      <c r="J62" s="55">
        <f>ROUND('Boosta маркет с 01.04.2017'!J62*1.05,0)</f>
        <v>160138</v>
      </c>
      <c r="K62" s="19"/>
    </row>
    <row r="63" spans="1:11" ht="15.75" customHeight="1">
      <c r="A63" s="4" t="s">
        <v>265</v>
      </c>
      <c r="B63" s="61"/>
      <c r="C63" s="5" t="s">
        <v>191</v>
      </c>
      <c r="D63" s="5">
        <v>3</v>
      </c>
      <c r="E63" s="55">
        <f>ROUND('Boosta маркет с 01.04.2017'!E63*1.05,0)</f>
        <v>79554</v>
      </c>
      <c r="F63" s="4" t="s">
        <v>373</v>
      </c>
      <c r="G63" s="70"/>
      <c r="H63" s="5" t="s">
        <v>40</v>
      </c>
      <c r="I63" s="5">
        <v>11</v>
      </c>
      <c r="J63" s="55">
        <f>ROUND('Boosta маркет с 01.04.2017'!J63*1.05,0)</f>
        <v>163877</v>
      </c>
      <c r="K63" s="19"/>
    </row>
    <row r="64" spans="1:11" ht="15.75" customHeight="1">
      <c r="A64" s="4" t="s">
        <v>266</v>
      </c>
      <c r="B64" s="61"/>
      <c r="C64" s="5" t="s">
        <v>192</v>
      </c>
      <c r="D64" s="5">
        <v>3</v>
      </c>
      <c r="E64" s="55">
        <f>ROUND('Boosta маркет с 01.04.2017'!E64*1.05,0)</f>
        <v>83681</v>
      </c>
      <c r="F64" s="4" t="s">
        <v>374</v>
      </c>
      <c r="G64" s="70"/>
      <c r="H64" s="5" t="s">
        <v>41</v>
      </c>
      <c r="I64" s="5">
        <v>15</v>
      </c>
      <c r="J64" s="55">
        <f>ROUND('Boosta маркет с 01.04.2017'!J64*1.05,0)</f>
        <v>197594</v>
      </c>
      <c r="K64" s="19"/>
    </row>
    <row r="65" spans="1:11" ht="15.75" customHeight="1">
      <c r="A65" s="4" t="s">
        <v>267</v>
      </c>
      <c r="B65" s="61"/>
      <c r="C65" s="5" t="s">
        <v>193</v>
      </c>
      <c r="D65" s="5">
        <v>3</v>
      </c>
      <c r="E65" s="55">
        <f>ROUND('Boosta маркет с 01.04.2017'!E65*1.05,0)</f>
        <v>87341</v>
      </c>
      <c r="F65" s="4" t="s">
        <v>375</v>
      </c>
      <c r="G65" s="70"/>
      <c r="H65" s="5" t="s">
        <v>42</v>
      </c>
      <c r="I65" s="5">
        <v>15</v>
      </c>
      <c r="J65" s="55">
        <f>ROUND('Boosta маркет с 01.04.2017'!J65*1.05,0)</f>
        <v>203132</v>
      </c>
      <c r="K65" s="19"/>
    </row>
    <row r="66" spans="1:11" ht="15.75" customHeight="1">
      <c r="A66" s="4" t="s">
        <v>268</v>
      </c>
      <c r="B66" s="61"/>
      <c r="C66" s="5" t="s">
        <v>194</v>
      </c>
      <c r="D66" s="5">
        <v>3</v>
      </c>
      <c r="E66" s="55">
        <f>ROUND('Boosta маркет с 01.04.2017'!E66*1.05,0)</f>
        <v>91069</v>
      </c>
      <c r="F66" s="4" t="s">
        <v>376</v>
      </c>
      <c r="G66" s="70"/>
      <c r="H66" s="5" t="s">
        <v>43</v>
      </c>
      <c r="I66" s="5">
        <v>18.5</v>
      </c>
      <c r="J66" s="55">
        <f>ROUND('Boosta маркет с 01.04.2017'!J66*1.05,0)</f>
        <v>238649</v>
      </c>
      <c r="K66" s="19"/>
    </row>
    <row r="67" spans="1:11" ht="15.75" customHeight="1">
      <c r="A67" s="4" t="s">
        <v>269</v>
      </c>
      <c r="B67" s="61">
        <v>5</v>
      </c>
      <c r="C67" s="5" t="s">
        <v>195</v>
      </c>
      <c r="D67" s="5">
        <v>0.37</v>
      </c>
      <c r="E67" s="55">
        <f>ROUND('Boosta маркет с 01.04.2017'!E67*1.05,0)</f>
        <v>29633</v>
      </c>
      <c r="F67" s="4" t="s">
        <v>377</v>
      </c>
      <c r="G67" s="61">
        <v>33</v>
      </c>
      <c r="H67" s="6" t="s">
        <v>44</v>
      </c>
      <c r="I67" s="6">
        <v>2.2</v>
      </c>
      <c r="J67" s="55">
        <f>ROUND('Boosta маркет с 01.04.2017'!J67*1.05,0)</f>
        <v>74159</v>
      </c>
      <c r="K67" s="19"/>
    </row>
    <row r="68" spans="1:11" ht="15.75" customHeight="1">
      <c r="A68" s="4" t="s">
        <v>270</v>
      </c>
      <c r="B68" s="61"/>
      <c r="C68" s="5" t="s">
        <v>196</v>
      </c>
      <c r="D68" s="5">
        <v>0.55</v>
      </c>
      <c r="E68" s="55">
        <f>ROUND('Boosta маркет с 01.04.2017'!E68*1.05,0)</f>
        <v>32954</v>
      </c>
      <c r="F68" s="4" t="s">
        <v>378</v>
      </c>
      <c r="G68" s="61"/>
      <c r="H68" s="6" t="s">
        <v>45</v>
      </c>
      <c r="I68" s="6">
        <v>3</v>
      </c>
      <c r="J68" s="55">
        <f>ROUND('Boosta маркет с 01.04.2017'!J68*1.05,0)</f>
        <v>79237</v>
      </c>
      <c r="K68" s="19"/>
    </row>
    <row r="69" spans="1:11" ht="15.75" customHeight="1">
      <c r="A69" s="4" t="s">
        <v>271</v>
      </c>
      <c r="B69" s="61"/>
      <c r="C69" s="5" t="s">
        <v>197</v>
      </c>
      <c r="D69" s="5">
        <v>0.55</v>
      </c>
      <c r="E69" s="55">
        <f>ROUND('Boosta маркет с 01.04.2017'!E69*1.05,0)</f>
        <v>35446</v>
      </c>
      <c r="F69" s="4" t="s">
        <v>379</v>
      </c>
      <c r="G69" s="61"/>
      <c r="H69" s="6" t="s">
        <v>223</v>
      </c>
      <c r="I69" s="6">
        <v>4</v>
      </c>
      <c r="J69" s="55">
        <f>ROUND('Boosta маркет с 01.04.2017'!J69*1.05,0)</f>
        <v>93501</v>
      </c>
      <c r="K69" s="19"/>
    </row>
    <row r="70" spans="1:11" ht="15.75" customHeight="1">
      <c r="A70" s="4" t="s">
        <v>272</v>
      </c>
      <c r="B70" s="61"/>
      <c r="C70" s="5" t="s">
        <v>198</v>
      </c>
      <c r="D70" s="5">
        <v>0.75</v>
      </c>
      <c r="E70" s="55">
        <f>ROUND('Boosta маркет с 01.04.2017'!E70*1.05,0)</f>
        <v>39181</v>
      </c>
      <c r="F70" s="4" t="s">
        <v>380</v>
      </c>
      <c r="G70" s="61"/>
      <c r="H70" s="6" t="s">
        <v>224</v>
      </c>
      <c r="I70" s="6">
        <v>4</v>
      </c>
      <c r="J70" s="55">
        <f>ROUND('Boosta маркет с 01.04.2017'!J70*1.05,0)</f>
        <v>93501</v>
      </c>
      <c r="K70" s="19"/>
    </row>
    <row r="71" spans="1:11" ht="15.75" customHeight="1">
      <c r="A71" s="4" t="s">
        <v>273</v>
      </c>
      <c r="B71" s="61"/>
      <c r="C71" s="5" t="s">
        <v>199</v>
      </c>
      <c r="D71" s="5">
        <v>1.1</v>
      </c>
      <c r="E71" s="55">
        <f>ROUND('Boosta маркет с 01.04.2017'!E71*1.05,0)</f>
        <v>41938</v>
      </c>
      <c r="F71" s="56" t="s">
        <v>381</v>
      </c>
      <c r="G71" s="61"/>
      <c r="H71" s="6" t="s">
        <v>46</v>
      </c>
      <c r="I71" s="6">
        <v>5.5</v>
      </c>
      <c r="J71" s="55">
        <f>ROUND('Boosta маркет с 01.04.2017'!J71*1.05,0)</f>
        <v>116727</v>
      </c>
      <c r="K71" s="19"/>
    </row>
    <row r="72" spans="1:11" ht="15.75" customHeight="1">
      <c r="A72" s="4" t="s">
        <v>274</v>
      </c>
      <c r="B72" s="61"/>
      <c r="C72" s="5" t="s">
        <v>200</v>
      </c>
      <c r="D72" s="5">
        <v>1.1</v>
      </c>
      <c r="E72" s="55">
        <f>ROUND('Boosta маркет с 01.04.2017'!E72*1.05,0)</f>
        <v>44469</v>
      </c>
      <c r="F72" s="4" t="s">
        <v>382</v>
      </c>
      <c r="G72" s="61"/>
      <c r="H72" s="6" t="s">
        <v>47</v>
      </c>
      <c r="I72" s="6">
        <v>5.5</v>
      </c>
      <c r="J72" s="55">
        <f>ROUND('Boosta маркет с 01.04.2017'!J72*1.05,0)</f>
        <v>131305</v>
      </c>
      <c r="K72" s="19"/>
    </row>
    <row r="73" spans="1:11" ht="15.75" customHeight="1">
      <c r="A73" s="4" t="s">
        <v>275</v>
      </c>
      <c r="B73" s="61"/>
      <c r="C73" s="5" t="s">
        <v>201</v>
      </c>
      <c r="D73" s="5">
        <v>1.1</v>
      </c>
      <c r="E73" s="55">
        <f>ROUND('Boosta маркет с 01.04.2017'!E73*1.05,0)</f>
        <v>46068</v>
      </c>
      <c r="F73" s="4" t="s">
        <v>383</v>
      </c>
      <c r="G73" s="61"/>
      <c r="H73" s="6" t="s">
        <v>48</v>
      </c>
      <c r="I73" s="6">
        <v>7.5</v>
      </c>
      <c r="J73" s="55">
        <f>ROUND('Boosta маркет с 01.04.2017'!J73*1.05,0)</f>
        <v>145736</v>
      </c>
      <c r="K73" s="19"/>
    </row>
    <row r="74" spans="1:11" ht="15.75" customHeight="1">
      <c r="A74" s="4" t="s">
        <v>276</v>
      </c>
      <c r="B74" s="61"/>
      <c r="C74" s="5" t="s">
        <v>202</v>
      </c>
      <c r="D74" s="5">
        <v>1.5</v>
      </c>
      <c r="E74" s="55">
        <f>ROUND('Boosta маркет с 01.04.2017'!E74*1.05,0)</f>
        <v>55096</v>
      </c>
      <c r="F74" s="4" t="s">
        <v>384</v>
      </c>
      <c r="G74" s="61"/>
      <c r="H74" s="6" t="s">
        <v>49</v>
      </c>
      <c r="I74" s="6">
        <v>7.5</v>
      </c>
      <c r="J74" s="55">
        <f>ROUND('Boosta маркет с 01.04.2017'!J74*1.05,0)</f>
        <v>145736</v>
      </c>
      <c r="K74" s="19"/>
    </row>
    <row r="75" spans="1:11" ht="15.75" customHeight="1">
      <c r="A75" s="4" t="s">
        <v>277</v>
      </c>
      <c r="B75" s="61"/>
      <c r="C75" s="5" t="s">
        <v>203</v>
      </c>
      <c r="D75" s="5">
        <v>1.5</v>
      </c>
      <c r="E75" s="55">
        <f>ROUND('Boosta маркет с 01.04.2017'!E75*1.05,0)</f>
        <v>55188</v>
      </c>
      <c r="F75" s="4" t="s">
        <v>385</v>
      </c>
      <c r="G75" s="61"/>
      <c r="H75" s="6" t="s">
        <v>50</v>
      </c>
      <c r="I75" s="6">
        <v>7.5</v>
      </c>
      <c r="J75" s="55">
        <f>ROUND('Boosta маркет с 01.04.2017'!J75*1.05,0)</f>
        <v>156054</v>
      </c>
      <c r="K75" s="19"/>
    </row>
    <row r="76" spans="1:11" ht="15.75" customHeight="1">
      <c r="A76" s="4" t="s">
        <v>278</v>
      </c>
      <c r="B76" s="61"/>
      <c r="C76" s="5" t="s">
        <v>204</v>
      </c>
      <c r="D76" s="5">
        <v>1.5</v>
      </c>
      <c r="E76" s="55">
        <f>ROUND('Boosta маркет с 01.04.2017'!E76*1.05,0)</f>
        <v>56451</v>
      </c>
      <c r="F76" s="4" t="s">
        <v>386</v>
      </c>
      <c r="G76" s="61"/>
      <c r="H76" s="6" t="s">
        <v>51</v>
      </c>
      <c r="I76" s="6">
        <v>11</v>
      </c>
      <c r="J76" s="55">
        <f>ROUND('Boosta маркет с 01.04.2017'!J76*1.05,0)</f>
        <v>186723</v>
      </c>
      <c r="K76" s="19"/>
    </row>
    <row r="77" spans="1:11" ht="15.75" customHeight="1">
      <c r="A77" s="4" t="s">
        <v>279</v>
      </c>
      <c r="B77" s="61"/>
      <c r="C77" s="5" t="s">
        <v>205</v>
      </c>
      <c r="D77" s="5">
        <v>2.2</v>
      </c>
      <c r="E77" s="55">
        <f>ROUND('Boosta маркет с 01.04.2017'!E77*1.05,0)</f>
        <v>58849</v>
      </c>
      <c r="F77" s="4" t="s">
        <v>387</v>
      </c>
      <c r="G77" s="61"/>
      <c r="H77" s="6" t="s">
        <v>52</v>
      </c>
      <c r="I77" s="6">
        <v>11</v>
      </c>
      <c r="J77" s="55">
        <f>ROUND('Boosta маркет с 01.04.2017'!J77*1.05,0)</f>
        <v>186723</v>
      </c>
      <c r="K77" s="19"/>
    </row>
    <row r="78" spans="1:11" ht="15.75" customHeight="1">
      <c r="A78" s="4" t="s">
        <v>280</v>
      </c>
      <c r="B78" s="61"/>
      <c r="C78" s="5" t="s">
        <v>206</v>
      </c>
      <c r="D78" s="5">
        <v>2.2</v>
      </c>
      <c r="E78" s="55">
        <f>ROUND('Boosta маркет с 01.04.2017'!E78*1.05,0)</f>
        <v>60448</v>
      </c>
      <c r="F78" s="4" t="s">
        <v>388</v>
      </c>
      <c r="G78" s="61"/>
      <c r="H78" s="6" t="s">
        <v>53</v>
      </c>
      <c r="I78" s="6">
        <v>11</v>
      </c>
      <c r="J78" s="55">
        <f>ROUND('Boosta маркет с 01.04.2017'!J78*1.05,0)</f>
        <v>200709</v>
      </c>
      <c r="K78" s="19"/>
    </row>
    <row r="79" spans="1:11" ht="15.75" customHeight="1">
      <c r="A79" s="4" t="s">
        <v>281</v>
      </c>
      <c r="B79" s="61"/>
      <c r="C79" s="5" t="s">
        <v>207</v>
      </c>
      <c r="D79" s="5">
        <v>2.2</v>
      </c>
      <c r="E79" s="55">
        <f>ROUND('Boosta маркет с 01.04.2017'!E79*1.05,0)</f>
        <v>62177</v>
      </c>
      <c r="F79" s="4" t="s">
        <v>389</v>
      </c>
      <c r="G79" s="61"/>
      <c r="H79" s="6" t="s">
        <v>54</v>
      </c>
      <c r="I79" s="6">
        <v>11</v>
      </c>
      <c r="J79" s="55">
        <f>ROUND('Boosta маркет с 01.04.2017'!J79*1.05,0)</f>
        <v>200709</v>
      </c>
      <c r="K79" s="19"/>
    </row>
    <row r="80" spans="1:11" ht="15.75" customHeight="1">
      <c r="A80" s="4" t="s">
        <v>282</v>
      </c>
      <c r="B80" s="61"/>
      <c r="C80" s="5" t="s">
        <v>208</v>
      </c>
      <c r="D80" s="5">
        <v>2.2</v>
      </c>
      <c r="E80" s="55">
        <f>ROUND('Boosta маркет с 01.04.2017'!E80*1.05,0)</f>
        <v>63841</v>
      </c>
      <c r="F80" s="4" t="s">
        <v>390</v>
      </c>
      <c r="G80" s="61"/>
      <c r="H80" s="6" t="s">
        <v>55</v>
      </c>
      <c r="I80" s="6">
        <v>15</v>
      </c>
      <c r="J80" s="55">
        <f>ROUND('Boosta маркет с 01.04.2017'!J80*1.05,0)</f>
        <v>225909</v>
      </c>
      <c r="K80" s="19"/>
    </row>
    <row r="81" spans="1:11" ht="15.75" customHeight="1">
      <c r="A81" s="4" t="s">
        <v>283</v>
      </c>
      <c r="B81" s="61"/>
      <c r="C81" s="6" t="s">
        <v>209</v>
      </c>
      <c r="D81" s="5">
        <v>2.2</v>
      </c>
      <c r="E81" s="55">
        <f>ROUND('Boosta маркет с 01.04.2017'!E81*1.05,0)</f>
        <v>67437</v>
      </c>
      <c r="F81" s="4" t="s">
        <v>391</v>
      </c>
      <c r="G81" s="61"/>
      <c r="H81" s="6" t="s">
        <v>56</v>
      </c>
      <c r="I81" s="6">
        <v>15</v>
      </c>
      <c r="J81" s="55">
        <f>ROUND('Boosta маркет с 01.04.2017'!J81*1.05,0)</f>
        <v>236434</v>
      </c>
      <c r="K81" s="19"/>
    </row>
    <row r="82" spans="1:11" ht="15.75" customHeight="1">
      <c r="A82" s="4" t="s">
        <v>284</v>
      </c>
      <c r="B82" s="61"/>
      <c r="C82" s="6" t="s">
        <v>210</v>
      </c>
      <c r="D82" s="5">
        <v>3</v>
      </c>
      <c r="E82" s="55">
        <f>ROUND('Boosta маркет с 01.04.2017'!E82*1.05,0)</f>
        <v>71563</v>
      </c>
      <c r="F82" s="4" t="s">
        <v>392</v>
      </c>
      <c r="G82" s="61"/>
      <c r="H82" s="6" t="s">
        <v>57</v>
      </c>
      <c r="I82" s="6">
        <v>15</v>
      </c>
      <c r="J82" s="55">
        <f>ROUND('Boosta маркет с 01.04.2017'!J82*1.05,0)</f>
        <v>236434</v>
      </c>
      <c r="K82" s="19"/>
    </row>
    <row r="83" spans="1:11" ht="15.75" customHeight="1">
      <c r="A83" s="4" t="s">
        <v>285</v>
      </c>
      <c r="B83" s="61"/>
      <c r="C83" s="6" t="s">
        <v>211</v>
      </c>
      <c r="D83" s="5">
        <v>3</v>
      </c>
      <c r="E83" s="55">
        <f>ROUND('Boosta маркет с 01.04.2017'!E83*1.05,0)</f>
        <v>74092</v>
      </c>
      <c r="F83" s="4" t="s">
        <v>393</v>
      </c>
      <c r="G83" s="61"/>
      <c r="H83" s="6" t="s">
        <v>58</v>
      </c>
      <c r="I83" s="6">
        <v>15</v>
      </c>
      <c r="J83" s="55">
        <f>ROUND('Boosta маркет с 01.04.2017'!J83*1.05,0)</f>
        <v>236434</v>
      </c>
      <c r="K83" s="19"/>
    </row>
    <row r="84" spans="1:11" ht="15.75" customHeight="1">
      <c r="A84" s="4" t="s">
        <v>286</v>
      </c>
      <c r="B84" s="61"/>
      <c r="C84" s="6" t="s">
        <v>212</v>
      </c>
      <c r="D84" s="5">
        <v>4</v>
      </c>
      <c r="E84" s="55">
        <f>ROUND('Boosta маркет с 01.04.2017'!E84*1.05,0)</f>
        <v>86472</v>
      </c>
      <c r="F84" s="4" t="s">
        <v>394</v>
      </c>
      <c r="G84" s="61"/>
      <c r="H84" s="6" t="s">
        <v>59</v>
      </c>
      <c r="I84" s="6">
        <v>15</v>
      </c>
      <c r="J84" s="55">
        <f>ROUND('Boosta маркет с 01.04.2017'!J84*1.05,0)</f>
        <v>246887</v>
      </c>
      <c r="K84" s="19"/>
    </row>
    <row r="85" spans="1:11" ht="15.75" customHeight="1">
      <c r="A85" s="4" t="s">
        <v>287</v>
      </c>
      <c r="B85" s="61"/>
      <c r="C85" s="6" t="s">
        <v>142</v>
      </c>
      <c r="D85" s="5">
        <v>4</v>
      </c>
      <c r="E85" s="55">
        <f>ROUND('Boosta маркет с 01.04.2017'!E85*1.05,0)</f>
        <v>88481</v>
      </c>
      <c r="F85" s="4" t="s">
        <v>395</v>
      </c>
      <c r="G85" s="61"/>
      <c r="H85" s="6" t="s">
        <v>60</v>
      </c>
      <c r="I85" s="6">
        <v>18.5</v>
      </c>
      <c r="J85" s="55">
        <f>ROUND('Boosta маркет с 01.04.2017'!J85*1.05,0)</f>
        <v>277904</v>
      </c>
      <c r="K85" s="19"/>
    </row>
    <row r="86" spans="1:11" ht="15.75" customHeight="1">
      <c r="A86" s="4" t="s">
        <v>288</v>
      </c>
      <c r="B86" s="61"/>
      <c r="C86" s="6" t="s">
        <v>213</v>
      </c>
      <c r="D86" s="5">
        <v>4</v>
      </c>
      <c r="E86" s="55">
        <f>ROUND('Boosta маркет с 01.04.2017'!E86*1.05,0)</f>
        <v>92634</v>
      </c>
      <c r="F86" s="4" t="s">
        <v>396</v>
      </c>
      <c r="G86" s="61"/>
      <c r="H86" s="6" t="s">
        <v>61</v>
      </c>
      <c r="I86" s="6">
        <v>18.5</v>
      </c>
      <c r="J86" s="55">
        <f>ROUND('Boosta маркет с 01.04.2017'!J86*1.05,0)</f>
        <v>277904</v>
      </c>
      <c r="K86" s="19"/>
    </row>
    <row r="87" spans="1:11" ht="15.75" customHeight="1">
      <c r="A87" s="4" t="s">
        <v>289</v>
      </c>
      <c r="B87" s="61"/>
      <c r="C87" s="6" t="s">
        <v>214</v>
      </c>
      <c r="D87" s="5">
        <v>5.5</v>
      </c>
      <c r="E87" s="55">
        <f>ROUND('Boosta маркет с 01.04.2017'!E87*1.05,0)</f>
        <v>102883</v>
      </c>
      <c r="F87" s="4" t="s">
        <v>397</v>
      </c>
      <c r="G87" s="61"/>
      <c r="H87" s="6" t="s">
        <v>62</v>
      </c>
      <c r="I87" s="6">
        <v>18.5</v>
      </c>
      <c r="J87" s="55">
        <f>ROUND('Boosta маркет с 01.04.2017'!J87*1.05,0)</f>
        <v>288149</v>
      </c>
      <c r="K87" s="19"/>
    </row>
    <row r="88" spans="1:11" ht="15.75" customHeight="1">
      <c r="A88" s="4" t="s">
        <v>290</v>
      </c>
      <c r="B88" s="61"/>
      <c r="C88" s="6" t="s">
        <v>215</v>
      </c>
      <c r="D88" s="5">
        <v>5.5</v>
      </c>
      <c r="E88" s="55">
        <f>ROUND('Boosta маркет с 01.04.2017'!E88*1.05,0)</f>
        <v>105373</v>
      </c>
      <c r="F88" s="4" t="s">
        <v>398</v>
      </c>
      <c r="G88" s="61"/>
      <c r="H88" s="6" t="s">
        <v>63</v>
      </c>
      <c r="I88" s="6">
        <v>18.5</v>
      </c>
      <c r="J88" s="55">
        <f>ROUND('Boosta маркет с 01.04.2017'!J88*1.05,0)</f>
        <v>288149</v>
      </c>
      <c r="K88" s="19"/>
    </row>
    <row r="89" spans="1:11" ht="15.75" customHeight="1">
      <c r="A89" s="4" t="s">
        <v>291</v>
      </c>
      <c r="B89" s="61">
        <v>33</v>
      </c>
      <c r="C89" s="6" t="s">
        <v>64</v>
      </c>
      <c r="D89" s="6">
        <v>22</v>
      </c>
      <c r="E89" s="55">
        <f>ROUND('Boosta маркет с 01.04.2017'!E89*1.05,0)</f>
        <v>315497</v>
      </c>
      <c r="F89" s="4" t="s">
        <v>399</v>
      </c>
      <c r="G89" s="61">
        <v>66</v>
      </c>
      <c r="H89" s="6" t="s">
        <v>106</v>
      </c>
      <c r="I89" s="6">
        <v>7.5</v>
      </c>
      <c r="J89" s="55">
        <f>ROUND('Boosta маркет с 01.04.2017'!J89*1.05,0)</f>
        <v>137914</v>
      </c>
      <c r="K89" s="19"/>
    </row>
    <row r="90" spans="1:11" ht="15.75" customHeight="1">
      <c r="A90" s="4" t="s">
        <v>292</v>
      </c>
      <c r="B90" s="61"/>
      <c r="C90" s="6" t="s">
        <v>65</v>
      </c>
      <c r="D90" s="6">
        <v>22</v>
      </c>
      <c r="E90" s="55">
        <f>ROUND('Boosta маркет с 01.04.2017'!E90*1.05,0)</f>
        <v>325884</v>
      </c>
      <c r="F90" s="4" t="s">
        <v>400</v>
      </c>
      <c r="G90" s="61"/>
      <c r="H90" s="6" t="s">
        <v>107</v>
      </c>
      <c r="I90" s="6">
        <v>11</v>
      </c>
      <c r="J90" s="55">
        <f>ROUND('Boosta маркет с 01.04.2017'!J90*1.05,0)</f>
        <v>180770</v>
      </c>
      <c r="K90" s="19"/>
    </row>
    <row r="91" spans="1:11" ht="15.75" customHeight="1">
      <c r="A91" s="4" t="s">
        <v>293</v>
      </c>
      <c r="B91" s="61"/>
      <c r="C91" s="6" t="s">
        <v>66</v>
      </c>
      <c r="D91" s="6">
        <v>22</v>
      </c>
      <c r="E91" s="55">
        <f>ROUND('Boosta маркет с 01.04.2017'!E91*1.05,0)</f>
        <v>325884</v>
      </c>
      <c r="F91" s="56" t="s">
        <v>401</v>
      </c>
      <c r="G91" s="61"/>
      <c r="H91" s="6" t="s">
        <v>108</v>
      </c>
      <c r="I91" s="6">
        <v>11</v>
      </c>
      <c r="J91" s="55">
        <f>ROUND('Boosta маркет с 01.04.2017'!J91*1.05,0)</f>
        <v>180770</v>
      </c>
      <c r="K91" s="19"/>
    </row>
    <row r="92" spans="1:11" ht="15.75" customHeight="1">
      <c r="A92" s="4" t="s">
        <v>294</v>
      </c>
      <c r="B92" s="61"/>
      <c r="C92" s="6" t="s">
        <v>67</v>
      </c>
      <c r="D92" s="6">
        <v>22</v>
      </c>
      <c r="E92" s="55">
        <f>ROUND('Boosta маркет с 01.04.2017'!E92*1.05,0)</f>
        <v>325884</v>
      </c>
      <c r="F92" s="4" t="s">
        <v>402</v>
      </c>
      <c r="G92" s="61"/>
      <c r="H92" s="6" t="s">
        <v>109</v>
      </c>
      <c r="I92" s="6">
        <v>15</v>
      </c>
      <c r="J92" s="55">
        <f>ROUND('Boosta маркет с 01.04.2017'!J92*1.05,0)</f>
        <v>226602</v>
      </c>
      <c r="K92" s="19"/>
    </row>
    <row r="93" spans="1:11" ht="15.75" customHeight="1">
      <c r="A93" s="4" t="s">
        <v>295</v>
      </c>
      <c r="B93" s="61"/>
      <c r="C93" s="6" t="s">
        <v>68</v>
      </c>
      <c r="D93" s="6">
        <v>22</v>
      </c>
      <c r="E93" s="55">
        <f>ROUND('Boosta маркет с 01.04.2017'!E93*1.05,0)</f>
        <v>336269</v>
      </c>
      <c r="F93" s="4" t="s">
        <v>403</v>
      </c>
      <c r="G93" s="61"/>
      <c r="H93" s="6" t="s">
        <v>110</v>
      </c>
      <c r="I93" s="6">
        <v>15</v>
      </c>
      <c r="J93" s="55">
        <f>ROUND('Boosta маркет с 01.04.2017'!J93*1.05,0)</f>
        <v>226602</v>
      </c>
      <c r="K93" s="19"/>
    </row>
    <row r="94" spans="1:11" ht="15.75" customHeight="1">
      <c r="A94" s="4" t="s">
        <v>296</v>
      </c>
      <c r="B94" s="61"/>
      <c r="C94" s="6" t="s">
        <v>69</v>
      </c>
      <c r="D94" s="6">
        <v>30</v>
      </c>
      <c r="E94" s="55">
        <f>ROUND('Boosta маркет с 01.04.2017'!E94*1.05,0)</f>
        <v>390894</v>
      </c>
      <c r="F94" s="4" t="s">
        <v>404</v>
      </c>
      <c r="G94" s="61"/>
      <c r="H94" s="6" t="s">
        <v>111</v>
      </c>
      <c r="I94" s="6">
        <v>18.5</v>
      </c>
      <c r="J94" s="55">
        <f>ROUND('Boosta маркет с 01.04.2017'!J94*1.05,0)</f>
        <v>258381</v>
      </c>
      <c r="K94" s="19"/>
    </row>
    <row r="95" spans="1:11" ht="15.75" customHeight="1">
      <c r="A95" s="4" t="s">
        <v>297</v>
      </c>
      <c r="B95" s="61"/>
      <c r="C95" s="6" t="s">
        <v>70</v>
      </c>
      <c r="D95" s="6">
        <v>30</v>
      </c>
      <c r="E95" s="55">
        <f>ROUND('Boosta маркет с 01.04.2017'!E95*1.05,0)</f>
        <v>390753</v>
      </c>
      <c r="F95" s="4" t="s">
        <v>405</v>
      </c>
      <c r="G95" s="61"/>
      <c r="H95" s="6" t="s">
        <v>112</v>
      </c>
      <c r="I95" s="6">
        <v>18.5</v>
      </c>
      <c r="J95" s="55">
        <f>ROUND('Boosta маркет с 01.04.2017'!J95*1.05,0)</f>
        <v>269388</v>
      </c>
      <c r="K95" s="19"/>
    </row>
    <row r="96" spans="1:11" ht="15.75" customHeight="1">
      <c r="A96" s="4" t="s">
        <v>298</v>
      </c>
      <c r="B96" s="61"/>
      <c r="C96" s="6" t="s">
        <v>71</v>
      </c>
      <c r="D96" s="6">
        <v>30</v>
      </c>
      <c r="E96" s="55">
        <f>ROUND('Boosta маркет с 01.04.2017'!E96*1.05,0)</f>
        <v>423157</v>
      </c>
      <c r="F96" s="4" t="s">
        <v>406</v>
      </c>
      <c r="G96" s="61"/>
      <c r="H96" s="6" t="s">
        <v>113</v>
      </c>
      <c r="I96" s="6">
        <v>22</v>
      </c>
      <c r="J96" s="55">
        <f>ROUND('Boosta маркет с 01.04.2017'!J96*1.05,0)</f>
        <v>302760</v>
      </c>
      <c r="K96" s="19"/>
    </row>
    <row r="97" spans="1:11" ht="15.75" customHeight="1">
      <c r="A97" s="4" t="s">
        <v>299</v>
      </c>
      <c r="B97" s="61"/>
      <c r="C97" s="6" t="s">
        <v>72</v>
      </c>
      <c r="D97" s="6">
        <v>30</v>
      </c>
      <c r="E97" s="55">
        <f>ROUND('Boosta маркет с 01.04.2017'!E97*1.05,0)</f>
        <v>422880</v>
      </c>
      <c r="F97" s="4" t="s">
        <v>407</v>
      </c>
      <c r="G97" s="61"/>
      <c r="H97" s="6" t="s">
        <v>114</v>
      </c>
      <c r="I97" s="6">
        <v>22</v>
      </c>
      <c r="J97" s="55">
        <f>ROUND('Boosta маркет с 01.04.2017'!J97*1.05,0)</f>
        <v>302760</v>
      </c>
      <c r="K97" s="19"/>
    </row>
    <row r="98" spans="1:11" ht="15.75" customHeight="1">
      <c r="A98" s="4" t="s">
        <v>300</v>
      </c>
      <c r="B98" s="61"/>
      <c r="C98" s="6" t="s">
        <v>73</v>
      </c>
      <c r="D98" s="6">
        <v>30</v>
      </c>
      <c r="E98" s="55">
        <f>ROUND('Boosta маркет с 01.04.2017'!E98*1.05,0)</f>
        <v>422742</v>
      </c>
      <c r="F98" s="4" t="s">
        <v>408</v>
      </c>
      <c r="G98" s="61"/>
      <c r="H98" s="6" t="s">
        <v>115</v>
      </c>
      <c r="I98" s="6">
        <v>30</v>
      </c>
      <c r="J98" s="55">
        <f>ROUND('Boosta маркет с 01.04.2017'!J98*1.05,0)</f>
        <v>376632</v>
      </c>
      <c r="K98" s="19"/>
    </row>
    <row r="99" spans="1:11" ht="15.75" customHeight="1">
      <c r="A99" s="4" t="s">
        <v>301</v>
      </c>
      <c r="B99" s="61"/>
      <c r="C99" s="6" t="s">
        <v>74</v>
      </c>
      <c r="D99" s="6">
        <v>30</v>
      </c>
      <c r="E99" s="55">
        <f>ROUND('Boosta маркет с 01.04.2017'!E99*1.05,0)</f>
        <v>437626</v>
      </c>
      <c r="F99" s="4" t="s">
        <v>409</v>
      </c>
      <c r="G99" s="61"/>
      <c r="H99" s="6" t="s">
        <v>116</v>
      </c>
      <c r="I99" s="6">
        <v>30</v>
      </c>
      <c r="J99" s="55">
        <f>ROUND('Boosta маркет с 01.04.2017'!J99*1.05,0)</f>
        <v>376285</v>
      </c>
      <c r="K99" s="19"/>
    </row>
    <row r="100" spans="1:11" ht="15.75" customHeight="1">
      <c r="A100" s="4" t="s">
        <v>302</v>
      </c>
      <c r="B100" s="61"/>
      <c r="C100" s="6" t="s">
        <v>75</v>
      </c>
      <c r="D100" s="6">
        <v>30</v>
      </c>
      <c r="E100" s="55">
        <f>ROUND('Boosta маркет с 01.04.2017'!E100*1.05,0)</f>
        <v>437420</v>
      </c>
      <c r="F100" s="4" t="s">
        <v>410</v>
      </c>
      <c r="G100" s="61"/>
      <c r="H100" s="6" t="s">
        <v>117</v>
      </c>
      <c r="I100" s="6">
        <v>30</v>
      </c>
      <c r="J100" s="55">
        <f>ROUND('Boosta маркет с 01.04.2017'!J100*1.05,0)</f>
        <v>375939</v>
      </c>
      <c r="K100" s="19"/>
    </row>
    <row r="101" spans="1:11" ht="15.75" customHeight="1">
      <c r="A101" s="4" t="s">
        <v>303</v>
      </c>
      <c r="B101" s="61"/>
      <c r="C101" s="6" t="s">
        <v>76</v>
      </c>
      <c r="D101" s="6">
        <v>30</v>
      </c>
      <c r="E101" s="55">
        <f>ROUND('Boosta маркет с 01.04.2017'!E101*1.05,0)</f>
        <v>437281</v>
      </c>
      <c r="F101" s="4" t="s">
        <v>411</v>
      </c>
      <c r="G101" s="61"/>
      <c r="H101" s="6" t="s">
        <v>118</v>
      </c>
      <c r="I101" s="6">
        <v>30</v>
      </c>
      <c r="J101" s="55">
        <f>ROUND('Boosta маркет с 01.04.2017'!J101*1.05,0)</f>
        <v>376632</v>
      </c>
      <c r="K101" s="19"/>
    </row>
    <row r="102" spans="1:11" ht="15.75" customHeight="1">
      <c r="A102" s="4" t="s">
        <v>304</v>
      </c>
      <c r="B102" s="61"/>
      <c r="C102" s="13" t="s">
        <v>77</v>
      </c>
      <c r="D102" s="6">
        <v>30</v>
      </c>
      <c r="E102" s="55">
        <f>ROUND('Boosta маркет с 01.04.2017'!E102*1.05,0)</f>
        <v>450573</v>
      </c>
      <c r="F102" s="4" t="s">
        <v>412</v>
      </c>
      <c r="G102" s="61"/>
      <c r="H102" s="6" t="s">
        <v>119</v>
      </c>
      <c r="I102" s="6">
        <v>30</v>
      </c>
      <c r="J102" s="55">
        <f>ROUND('Boosta маркет с 01.04.2017'!J102*1.05,0)</f>
        <v>376285</v>
      </c>
      <c r="K102" s="19"/>
    </row>
    <row r="103" spans="1:11" ht="15.75" customHeight="1">
      <c r="A103" s="4" t="s">
        <v>305</v>
      </c>
      <c r="B103" s="61"/>
      <c r="C103" s="6" t="s">
        <v>78</v>
      </c>
      <c r="D103" s="6">
        <v>30</v>
      </c>
      <c r="E103" s="55">
        <f>ROUND('Boosta маркет с 01.04.2017'!E103*1.05,0)</f>
        <v>450364</v>
      </c>
      <c r="F103" s="4" t="s">
        <v>413</v>
      </c>
      <c r="G103" s="61"/>
      <c r="H103" s="6" t="s">
        <v>120</v>
      </c>
      <c r="I103" s="6">
        <v>37</v>
      </c>
      <c r="J103" s="55">
        <f>ROUND('Boosta маркет с 01.04.2017'!J103*1.05,0)</f>
        <v>405362</v>
      </c>
      <c r="K103" s="19"/>
    </row>
    <row r="104" spans="1:11" ht="15.75" customHeight="1">
      <c r="A104" s="4" t="s">
        <v>306</v>
      </c>
      <c r="B104" s="61">
        <v>46</v>
      </c>
      <c r="C104" s="6" t="s">
        <v>79</v>
      </c>
      <c r="D104" s="6">
        <v>3</v>
      </c>
      <c r="E104" s="55">
        <f>ROUND('Boosta маркет с 01.04.2017'!E104*1.05,0)</f>
        <v>77857</v>
      </c>
      <c r="F104" s="4" t="s">
        <v>414</v>
      </c>
      <c r="G104" s="61"/>
      <c r="H104" s="6" t="s">
        <v>121</v>
      </c>
      <c r="I104" s="6">
        <v>37</v>
      </c>
      <c r="J104" s="55">
        <f>ROUND('Boosta маркет с 01.04.2017'!J104*1.05,0)</f>
        <v>425095</v>
      </c>
      <c r="K104" s="19"/>
    </row>
    <row r="105" spans="1:11" ht="15.75" customHeight="1">
      <c r="A105" s="4" t="s">
        <v>307</v>
      </c>
      <c r="B105" s="61"/>
      <c r="C105" s="6" t="s">
        <v>80</v>
      </c>
      <c r="D105" s="6">
        <v>4</v>
      </c>
      <c r="E105" s="55">
        <f>ROUND('Boosta маркет с 01.04.2017'!E105*1.05,0)</f>
        <v>87997</v>
      </c>
      <c r="F105" s="4" t="s">
        <v>415</v>
      </c>
      <c r="G105" s="61"/>
      <c r="H105" s="58" t="s">
        <v>447</v>
      </c>
      <c r="I105" s="58">
        <v>37</v>
      </c>
      <c r="J105" s="55">
        <f>ROUND('Boosta маркет с 01.04.2017'!J105*1.05,0)</f>
        <v>424818</v>
      </c>
      <c r="K105" s="19"/>
    </row>
    <row r="106" spans="1:11" ht="15.75" customHeight="1">
      <c r="A106" s="4" t="s">
        <v>308</v>
      </c>
      <c r="B106" s="61"/>
      <c r="C106" s="6" t="s">
        <v>81</v>
      </c>
      <c r="D106" s="6">
        <v>5.5</v>
      </c>
      <c r="E106" s="55">
        <f>ROUND('Boosta маркет с 01.04.2017'!E106*1.05,0)</f>
        <v>117200</v>
      </c>
      <c r="F106" s="4" t="s">
        <v>416</v>
      </c>
      <c r="G106" s="61"/>
      <c r="H106" s="58" t="s">
        <v>448</v>
      </c>
      <c r="I106" s="58">
        <v>45</v>
      </c>
      <c r="J106" s="55">
        <f>ROUND('Boosta маркет с 01.04.2017'!J106*1.05,0)</f>
        <v>519047</v>
      </c>
      <c r="K106" s="19"/>
    </row>
    <row r="107" spans="1:11" ht="15.75" customHeight="1">
      <c r="A107" s="4" t="s">
        <v>309</v>
      </c>
      <c r="B107" s="61"/>
      <c r="C107" s="6" t="s">
        <v>82</v>
      </c>
      <c r="D107" s="6">
        <v>7.5</v>
      </c>
      <c r="E107" s="55">
        <f>ROUND('Boosta маркет с 01.04.2017'!E107*1.05,0)</f>
        <v>141860</v>
      </c>
      <c r="F107" s="4" t="s">
        <v>417</v>
      </c>
      <c r="G107" s="61"/>
      <c r="H107" s="58" t="s">
        <v>449</v>
      </c>
      <c r="I107" s="58">
        <v>45</v>
      </c>
      <c r="J107" s="55">
        <f>ROUND('Boosta маркет с 01.04.2017'!J107*1.05,0)</f>
        <v>537116</v>
      </c>
      <c r="K107" s="19"/>
    </row>
    <row r="108" spans="1:11" ht="15.75" customHeight="1">
      <c r="A108" s="4" t="s">
        <v>310</v>
      </c>
      <c r="B108" s="61"/>
      <c r="C108" s="6" t="s">
        <v>83</v>
      </c>
      <c r="D108" s="6">
        <v>11</v>
      </c>
      <c r="E108" s="55">
        <f>ROUND('Boosta маркет с 01.04.2017'!E108*1.05,0)</f>
        <v>186930</v>
      </c>
      <c r="F108" s="4" t="s">
        <v>418</v>
      </c>
      <c r="G108" s="61"/>
      <c r="H108" s="58" t="s">
        <v>450</v>
      </c>
      <c r="I108" s="58">
        <v>45</v>
      </c>
      <c r="J108" s="55">
        <f>ROUND('Boosta маркет с 01.04.2017'!J108*1.05,0)</f>
        <v>536699</v>
      </c>
      <c r="K108" s="19"/>
    </row>
    <row r="109" spans="1:11" ht="15.75" customHeight="1">
      <c r="A109" s="4" t="s">
        <v>311</v>
      </c>
      <c r="B109" s="61"/>
      <c r="C109" s="6" t="s">
        <v>84</v>
      </c>
      <c r="D109" s="6">
        <v>11</v>
      </c>
      <c r="E109" s="55">
        <f>ROUND('Boosta маркет с 01.04.2017'!E109*1.05,0)</f>
        <v>186930</v>
      </c>
      <c r="F109" s="4" t="s">
        <v>419</v>
      </c>
      <c r="G109" s="61"/>
      <c r="H109" s="58" t="s">
        <v>451</v>
      </c>
      <c r="I109" s="58">
        <v>45</v>
      </c>
      <c r="J109" s="55">
        <f>ROUND('Boosta маркет с 01.04.2017'!J109*1.05,0)</f>
        <v>536423</v>
      </c>
      <c r="K109" s="19"/>
    </row>
    <row r="110" spans="1:11" ht="15.75" customHeight="1">
      <c r="A110" s="4" t="s">
        <v>312</v>
      </c>
      <c r="B110" s="61"/>
      <c r="C110" s="6" t="s">
        <v>85</v>
      </c>
      <c r="D110" s="6">
        <v>15</v>
      </c>
      <c r="E110" s="55">
        <f>ROUND('Boosta маркет с 01.04.2017'!E110*1.05,0)</f>
        <v>232904</v>
      </c>
      <c r="F110" s="4" t="s">
        <v>420</v>
      </c>
      <c r="G110" s="61">
        <v>92</v>
      </c>
      <c r="H110" s="6" t="s">
        <v>222</v>
      </c>
      <c r="I110" s="6">
        <v>5.5</v>
      </c>
      <c r="J110" s="55">
        <f>ROUND('Boosta маркет с 01.04.2017'!J110*1.05,0)</f>
        <v>114407</v>
      </c>
      <c r="K110" s="19"/>
    </row>
    <row r="111" spans="1:11" ht="15.75" customHeight="1">
      <c r="A111" s="4" t="s">
        <v>313</v>
      </c>
      <c r="B111" s="61"/>
      <c r="C111" s="6" t="s">
        <v>86</v>
      </c>
      <c r="D111" s="6">
        <v>15</v>
      </c>
      <c r="E111" s="55">
        <f>ROUND('Boosta маркет с 01.04.2017'!E111*1.05,0)</f>
        <v>232904</v>
      </c>
      <c r="F111" s="4" t="s">
        <v>421</v>
      </c>
      <c r="G111" s="61"/>
      <c r="H111" s="6" t="s">
        <v>122</v>
      </c>
      <c r="I111" s="6">
        <v>7.5</v>
      </c>
      <c r="J111" s="55">
        <f>ROUND('Boosta маркет с 01.04.2017'!J111*1.05,0)</f>
        <v>137914</v>
      </c>
      <c r="K111" s="19"/>
    </row>
    <row r="112" spans="1:11" ht="15.75" customHeight="1">
      <c r="A112" s="4" t="s">
        <v>314</v>
      </c>
      <c r="B112" s="61"/>
      <c r="C112" s="6" t="s">
        <v>87</v>
      </c>
      <c r="D112" s="6">
        <v>18.5</v>
      </c>
      <c r="E112" s="55">
        <f>ROUND('Boosta маркет с 01.04.2017'!E112*1.05,0)</f>
        <v>280466</v>
      </c>
      <c r="F112" s="4" t="s">
        <v>422</v>
      </c>
      <c r="G112" s="61"/>
      <c r="H112" s="6" t="s">
        <v>123</v>
      </c>
      <c r="I112" s="6">
        <v>11</v>
      </c>
      <c r="J112" s="55">
        <f>ROUND('Boosta маркет с 01.04.2017'!J112*1.05,0)</f>
        <v>181256</v>
      </c>
      <c r="K112" s="19"/>
    </row>
    <row r="113" spans="1:11" ht="15.75" customHeight="1">
      <c r="A113" s="4" t="s">
        <v>315</v>
      </c>
      <c r="B113" s="61"/>
      <c r="C113" s="6" t="s">
        <v>88</v>
      </c>
      <c r="D113" s="6">
        <v>18.5</v>
      </c>
      <c r="E113" s="55">
        <f>ROUND('Boosta маркет с 01.04.2017'!E113*1.05,0)</f>
        <v>280466</v>
      </c>
      <c r="F113" s="4" t="s">
        <v>423</v>
      </c>
      <c r="G113" s="61"/>
      <c r="H113" s="6" t="s">
        <v>124</v>
      </c>
      <c r="I113" s="6">
        <v>15</v>
      </c>
      <c r="J113" s="55">
        <f>ROUND('Boosta маркет с 01.04.2017'!J113*1.05,0)</f>
        <v>227573</v>
      </c>
      <c r="K113" s="19"/>
    </row>
    <row r="114" spans="1:11" ht="15.75" customHeight="1">
      <c r="A114" s="4" t="s">
        <v>316</v>
      </c>
      <c r="B114" s="61"/>
      <c r="C114" s="6" t="s">
        <v>89</v>
      </c>
      <c r="D114" s="6">
        <v>22</v>
      </c>
      <c r="E114" s="55">
        <f>ROUND('Boosta маркет с 01.04.2017'!E114*1.05,0)</f>
        <v>321659</v>
      </c>
      <c r="F114" s="4" t="s">
        <v>424</v>
      </c>
      <c r="G114" s="61"/>
      <c r="H114" s="6" t="s">
        <v>125</v>
      </c>
      <c r="I114" s="6">
        <v>18.5</v>
      </c>
      <c r="J114" s="55">
        <f>ROUND('Boosta маркет с 01.04.2017'!J114*1.05,0)</f>
        <v>257757</v>
      </c>
      <c r="K114" s="19"/>
    </row>
    <row r="115" spans="1:11" ht="15.75" customHeight="1">
      <c r="A115" s="4" t="s">
        <v>317</v>
      </c>
      <c r="B115" s="61"/>
      <c r="C115" s="6" t="s">
        <v>90</v>
      </c>
      <c r="D115" s="6">
        <v>22</v>
      </c>
      <c r="E115" s="55">
        <f>ROUND('Boosta маркет с 01.04.2017'!E115*1.05,0)</f>
        <v>321659</v>
      </c>
      <c r="F115" s="4" t="s">
        <v>425</v>
      </c>
      <c r="G115" s="61"/>
      <c r="H115" s="6" t="s">
        <v>126</v>
      </c>
      <c r="I115" s="6">
        <v>22</v>
      </c>
      <c r="J115" s="55">
        <f>ROUND('Boosta маркет с 01.04.2017'!J115*1.05,0)</f>
        <v>305182</v>
      </c>
      <c r="K115" s="19"/>
    </row>
    <row r="116" spans="1:11" ht="15.75" customHeight="1">
      <c r="A116" s="4" t="s">
        <v>318</v>
      </c>
      <c r="B116" s="61"/>
      <c r="C116" s="6" t="s">
        <v>91</v>
      </c>
      <c r="D116" s="6">
        <v>30</v>
      </c>
      <c r="E116" s="55">
        <f>ROUND('Boosta маркет с 01.04.2017'!E116*1.05,0)</f>
        <v>375177</v>
      </c>
      <c r="F116" s="4" t="s">
        <v>426</v>
      </c>
      <c r="G116" s="61"/>
      <c r="H116" s="6" t="s">
        <v>127</v>
      </c>
      <c r="I116" s="6">
        <v>30</v>
      </c>
      <c r="J116" s="55">
        <f>ROUND('Boosta маркет с 01.04.2017'!J116*1.05,0)</f>
        <v>392348</v>
      </c>
      <c r="K116" s="19"/>
    </row>
    <row r="117" spans="1:11" ht="15.75" customHeight="1">
      <c r="A117" s="4" t="s">
        <v>319</v>
      </c>
      <c r="B117" s="61"/>
      <c r="C117" s="6" t="s">
        <v>92</v>
      </c>
      <c r="D117" s="6">
        <v>30</v>
      </c>
      <c r="E117" s="55">
        <f>ROUND('Boosta маркет с 01.04.2017'!E117*1.05,0)</f>
        <v>374486</v>
      </c>
      <c r="F117" s="4" t="s">
        <v>427</v>
      </c>
      <c r="G117" s="61"/>
      <c r="H117" s="6" t="s">
        <v>128</v>
      </c>
      <c r="I117" s="6">
        <v>30</v>
      </c>
      <c r="J117" s="55">
        <f>ROUND('Boosta маркет с 01.04.2017'!J117*1.05,0)</f>
        <v>392001</v>
      </c>
      <c r="K117" s="19"/>
    </row>
    <row r="118" spans="1:11" ht="15.75" customHeight="1">
      <c r="A118" s="4" t="s">
        <v>320</v>
      </c>
      <c r="B118" s="61"/>
      <c r="C118" s="6" t="s">
        <v>93</v>
      </c>
      <c r="D118" s="6">
        <v>30</v>
      </c>
      <c r="E118" s="55">
        <f>ROUND('Boosta маркет с 01.04.2017'!E118*1.05,0)</f>
        <v>388955</v>
      </c>
      <c r="F118" s="4" t="s">
        <v>428</v>
      </c>
      <c r="G118" s="61"/>
      <c r="H118" s="6" t="s">
        <v>129</v>
      </c>
      <c r="I118" s="6">
        <v>37</v>
      </c>
      <c r="J118" s="55">
        <f>ROUND('Boosta маркет с 01.04.2017'!J118*1.05,0)</f>
        <v>425165</v>
      </c>
      <c r="K118" s="19"/>
    </row>
    <row r="119" spans="1:11" ht="15.75" customHeight="1">
      <c r="A119" s="4" t="s">
        <v>321</v>
      </c>
      <c r="B119" s="61"/>
      <c r="C119" s="6" t="s">
        <v>94</v>
      </c>
      <c r="D119" s="6">
        <v>30</v>
      </c>
      <c r="E119" s="55">
        <f>ROUND('Boosta маркет с 01.04.2017'!E119*1.05,0)</f>
        <v>388263</v>
      </c>
      <c r="F119" s="4" t="s">
        <v>429</v>
      </c>
      <c r="G119" s="61"/>
      <c r="H119" s="6" t="s">
        <v>130</v>
      </c>
      <c r="I119" s="6">
        <v>37</v>
      </c>
      <c r="J119" s="55">
        <f>ROUND('Boosta маркет с 01.04.2017'!J119*1.05,0)</f>
        <v>424818</v>
      </c>
      <c r="K119" s="19"/>
    </row>
    <row r="120" spans="1:11" ht="15.75" customHeight="1">
      <c r="A120" s="4" t="s">
        <v>322</v>
      </c>
      <c r="B120" s="61"/>
      <c r="C120" s="6" t="s">
        <v>95</v>
      </c>
      <c r="D120" s="6">
        <v>30</v>
      </c>
      <c r="E120" s="55">
        <f>ROUND('Boosta маркет с 01.04.2017'!E120*1.05,0)</f>
        <v>402593</v>
      </c>
      <c r="F120" s="4" t="s">
        <v>430</v>
      </c>
      <c r="G120" s="61"/>
      <c r="H120" s="6" t="s">
        <v>131</v>
      </c>
      <c r="I120" s="6">
        <v>45</v>
      </c>
      <c r="J120" s="55">
        <f>ROUND('Boosta маркет с 01.04.2017'!J120*1.05,0)</f>
        <v>546671</v>
      </c>
      <c r="K120" s="19"/>
    </row>
    <row r="121" spans="1:11" ht="15.75" customHeight="1">
      <c r="A121" s="4" t="s">
        <v>323</v>
      </c>
      <c r="B121" s="61"/>
      <c r="C121" s="6" t="s">
        <v>96</v>
      </c>
      <c r="D121" s="6">
        <v>37</v>
      </c>
      <c r="E121" s="55">
        <f>ROUND('Boosta маркет с 01.04.2017'!E121*1.05,0)</f>
        <v>414156</v>
      </c>
      <c r="F121" s="4" t="s">
        <v>431</v>
      </c>
      <c r="G121" s="61"/>
      <c r="H121" s="6" t="s">
        <v>132</v>
      </c>
      <c r="I121" s="6">
        <v>45</v>
      </c>
      <c r="J121" s="55">
        <f>ROUND('Boosta маркет с 01.04.2017'!J121*1.05,0)</f>
        <v>546322</v>
      </c>
      <c r="K121" s="19"/>
    </row>
    <row r="122" spans="1:11" ht="15.75" customHeight="1">
      <c r="A122" s="4" t="s">
        <v>324</v>
      </c>
      <c r="B122" s="61"/>
      <c r="C122" s="6" t="s">
        <v>97</v>
      </c>
      <c r="D122" s="6">
        <v>37</v>
      </c>
      <c r="E122" s="55">
        <f>ROUND('Boosta маркет с 01.04.2017'!E122*1.05,0)</f>
        <v>441780</v>
      </c>
      <c r="F122" s="4" t="s">
        <v>432</v>
      </c>
      <c r="G122" s="61"/>
      <c r="H122" s="6" t="s">
        <v>133</v>
      </c>
      <c r="I122" s="6">
        <v>45</v>
      </c>
      <c r="J122" s="55">
        <f>ROUND('Boosta маркет с 01.04.2017'!J122*1.05,0)</f>
        <v>568617</v>
      </c>
      <c r="K122" s="19"/>
    </row>
    <row r="123" spans="1:11" ht="15.75" customHeight="1">
      <c r="A123" s="4" t="s">
        <v>325</v>
      </c>
      <c r="B123" s="61"/>
      <c r="C123" s="6" t="s">
        <v>98</v>
      </c>
      <c r="D123" s="6">
        <v>37</v>
      </c>
      <c r="E123" s="55">
        <f>ROUND('Boosta маркет с 01.04.2017'!E123*1.05,0)</f>
        <v>441156</v>
      </c>
      <c r="F123" s="4" t="s">
        <v>433</v>
      </c>
      <c r="G123" s="61">
        <v>125</v>
      </c>
      <c r="H123" s="6" t="s">
        <v>134</v>
      </c>
      <c r="I123" s="6">
        <v>7.5</v>
      </c>
      <c r="J123" s="55">
        <f>ROUND('Boosta маркет с 01.04.2017'!J123*1.05,0)</f>
        <v>207702</v>
      </c>
      <c r="K123" s="19"/>
    </row>
    <row r="124" spans="1:11" ht="15.75" customHeight="1">
      <c r="A124" s="4" t="s">
        <v>326</v>
      </c>
      <c r="B124" s="61"/>
      <c r="C124" s="6" t="s">
        <v>99</v>
      </c>
      <c r="D124" s="6">
        <v>45</v>
      </c>
      <c r="E124" s="55">
        <f>ROUND('Boosta маркет с 01.04.2017'!E124*1.05,0)</f>
        <v>560030</v>
      </c>
      <c r="F124" s="4" t="s">
        <v>434</v>
      </c>
      <c r="G124" s="61"/>
      <c r="H124" s="6" t="s">
        <v>135</v>
      </c>
      <c r="I124" s="6">
        <v>15</v>
      </c>
      <c r="J124" s="55">
        <f>ROUND('Boosta маркет с 01.04.2017'!J124*1.05,0)</f>
        <v>287735</v>
      </c>
      <c r="K124" s="19"/>
    </row>
    <row r="125" spans="1:11" ht="15.75" customHeight="1">
      <c r="A125" s="4" t="s">
        <v>327</v>
      </c>
      <c r="B125" s="61"/>
      <c r="C125" s="6" t="s">
        <v>100</v>
      </c>
      <c r="D125" s="6">
        <v>45</v>
      </c>
      <c r="E125" s="55">
        <f>ROUND('Boosta маркет с 01.04.2017'!E125*1.05,0)</f>
        <v>559340</v>
      </c>
      <c r="F125" s="4" t="s">
        <v>435</v>
      </c>
      <c r="G125" s="61"/>
      <c r="H125" s="6" t="s">
        <v>136</v>
      </c>
      <c r="I125" s="6">
        <v>22</v>
      </c>
      <c r="J125" s="55">
        <f>ROUND('Boosta маркет с 01.04.2017'!J125*1.05,0)</f>
        <v>335021</v>
      </c>
      <c r="K125" s="19"/>
    </row>
    <row r="126" spans="1:11" ht="15.75" customHeight="1">
      <c r="A126" s="4" t="s">
        <v>328</v>
      </c>
      <c r="B126" s="61"/>
      <c r="C126" s="6" t="s">
        <v>101</v>
      </c>
      <c r="D126" s="6">
        <v>45</v>
      </c>
      <c r="E126" s="55">
        <f>ROUND('Boosta маркет с 01.04.2017'!E126*1.05,0)</f>
        <v>573809</v>
      </c>
      <c r="F126" s="4" t="s">
        <v>436</v>
      </c>
      <c r="G126" s="61"/>
      <c r="H126" s="6" t="s">
        <v>137</v>
      </c>
      <c r="I126" s="6">
        <v>30</v>
      </c>
      <c r="J126" s="55">
        <f>ROUND('Boosta маркет с 01.04.2017'!J126*1.05,0)</f>
        <v>399201</v>
      </c>
      <c r="K126" s="19"/>
    </row>
    <row r="127" spans="1:11" ht="15.75" customHeight="1">
      <c r="A127" s="4" t="s">
        <v>329</v>
      </c>
      <c r="B127" s="61"/>
      <c r="C127" s="6" t="s">
        <v>102</v>
      </c>
      <c r="D127" s="6">
        <v>45</v>
      </c>
      <c r="E127" s="55">
        <f>ROUND('Boosta маркет с 01.04.2017'!E127*1.05,0)</f>
        <v>573186</v>
      </c>
      <c r="F127" s="4" t="s">
        <v>437</v>
      </c>
      <c r="G127" s="61"/>
      <c r="H127" s="6" t="s">
        <v>138</v>
      </c>
      <c r="I127" s="6">
        <v>37</v>
      </c>
      <c r="J127" s="55">
        <f>ROUND('Boosta маркет с 01.04.2017'!J127*1.05,0)</f>
        <v>473628</v>
      </c>
      <c r="K127" s="19"/>
    </row>
    <row r="128" spans="1:11" ht="15.75" customHeight="1">
      <c r="A128" s="4" t="s">
        <v>330</v>
      </c>
      <c r="B128" s="61"/>
      <c r="C128" s="6" t="s">
        <v>103</v>
      </c>
      <c r="D128" s="6">
        <v>45</v>
      </c>
      <c r="E128" s="55">
        <f>ROUND('Boosta маркет с 01.04.2017'!E128*1.05,0)</f>
        <v>589179</v>
      </c>
      <c r="F128" s="4" t="s">
        <v>438</v>
      </c>
      <c r="G128" s="61"/>
      <c r="H128" s="6" t="s">
        <v>139</v>
      </c>
      <c r="I128" s="6">
        <v>45</v>
      </c>
      <c r="J128" s="55">
        <f>ROUND('Boosta маркет с 01.04.2017'!J128*1.05,0)</f>
        <v>538708</v>
      </c>
      <c r="K128" s="19"/>
    </row>
    <row r="129" spans="1:11" ht="15.75" customHeight="1">
      <c r="A129" s="4" t="s">
        <v>331</v>
      </c>
      <c r="B129" s="61">
        <v>66</v>
      </c>
      <c r="C129" s="6" t="s">
        <v>104</v>
      </c>
      <c r="D129" s="6">
        <v>4</v>
      </c>
      <c r="E129" s="55">
        <f>ROUND('Boosta маркет с 01.04.2017'!E129*1.05,0)</f>
        <v>92643</v>
      </c>
      <c r="F129" s="4" t="s">
        <v>439</v>
      </c>
      <c r="G129" s="61"/>
      <c r="H129" s="6" t="s">
        <v>140</v>
      </c>
      <c r="I129" s="6">
        <v>55</v>
      </c>
      <c r="J129" s="55">
        <f>ROUND('Boosta маркет с 01.04.2017'!J129*1.05,0)</f>
        <v>701338</v>
      </c>
      <c r="K129" s="19"/>
    </row>
    <row r="130" spans="1:11" ht="15.75" customHeight="1">
      <c r="A130" s="4" t="s">
        <v>332</v>
      </c>
      <c r="B130" s="61"/>
      <c r="C130" s="6" t="s">
        <v>105</v>
      </c>
      <c r="D130" s="6">
        <v>5.5</v>
      </c>
      <c r="E130" s="55">
        <f>ROUND('Boosta маркет с 01.04.2017'!E130*1.05,0)</f>
        <v>110705</v>
      </c>
      <c r="F130" s="4" t="s">
        <v>440</v>
      </c>
      <c r="G130" s="61"/>
      <c r="H130" s="6" t="s">
        <v>141</v>
      </c>
      <c r="I130" s="6">
        <v>55</v>
      </c>
      <c r="J130" s="55">
        <f>ROUND('Boosta маркет с 01.04.2017'!J130*1.05,0)</f>
        <v>731109</v>
      </c>
      <c r="K130" s="19"/>
    </row>
    <row r="131" spans="1:10" ht="15.75" customHeight="1">
      <c r="A131" s="19"/>
      <c r="B131" s="20"/>
      <c r="C131" s="21"/>
      <c r="D131" s="21"/>
      <c r="E131" s="22"/>
      <c r="F131" s="7"/>
      <c r="G131" s="8"/>
      <c r="H131" s="9"/>
      <c r="I131" s="32"/>
      <c r="J131" s="33"/>
    </row>
    <row r="132" spans="1:10" ht="15.75" customHeight="1">
      <c r="A132" s="15" t="s">
        <v>145</v>
      </c>
      <c r="B132" s="16"/>
      <c r="C132" s="16"/>
      <c r="D132" s="9"/>
      <c r="E132" s="10"/>
      <c r="F132" s="7"/>
      <c r="G132" s="8"/>
      <c r="H132" s="9"/>
      <c r="I132" s="32"/>
      <c r="J132" s="33"/>
    </row>
    <row r="133" spans="1:10" ht="15.75" customHeight="1">
      <c r="A133" s="17" t="s">
        <v>146</v>
      </c>
      <c r="B133" s="16"/>
      <c r="C133" s="16"/>
      <c r="D133" s="9"/>
      <c r="E133" s="10"/>
      <c r="F133" s="7"/>
      <c r="G133" s="8"/>
      <c r="H133" s="9"/>
      <c r="I133" s="32"/>
      <c r="J133" s="33"/>
    </row>
    <row r="134" spans="1:10" s="11" customFormat="1" ht="15.75" customHeight="1">
      <c r="A134" s="17" t="s">
        <v>144</v>
      </c>
      <c r="B134" s="16"/>
      <c r="C134" s="16"/>
      <c r="D134" s="9"/>
      <c r="E134" s="10"/>
      <c r="F134" s="18" t="s">
        <v>219</v>
      </c>
      <c r="G134" s="36"/>
      <c r="H134" s="36"/>
      <c r="I134" s="36"/>
      <c r="J134" s="33"/>
    </row>
    <row r="135" spans="1:10" s="11" customFormat="1" ht="15.75" customHeight="1">
      <c r="A135" s="18" t="s">
        <v>143</v>
      </c>
      <c r="B135" s="8"/>
      <c r="C135" s="8"/>
      <c r="D135" s="9"/>
      <c r="E135" s="10"/>
      <c r="F135" s="18" t="s">
        <v>220</v>
      </c>
      <c r="G135" s="36"/>
      <c r="H135" s="36"/>
      <c r="I135" s="36"/>
      <c r="J135" s="33"/>
    </row>
    <row r="136" spans="1:10" s="11" customFormat="1" ht="15.75" customHeight="1">
      <c r="A136" s="7"/>
      <c r="B136" s="8"/>
      <c r="C136" s="8"/>
      <c r="D136" s="9"/>
      <c r="E136" s="10"/>
      <c r="F136" s="37" t="s">
        <v>221</v>
      </c>
      <c r="G136" s="36"/>
      <c r="H136" s="36"/>
      <c r="I136" s="36"/>
      <c r="J136" s="33"/>
    </row>
    <row r="137" spans="1:10" s="11" customFormat="1" ht="15.75" customHeight="1">
      <c r="A137" s="7"/>
      <c r="B137" s="8"/>
      <c r="C137" s="8"/>
      <c r="D137" s="9"/>
      <c r="E137" s="10"/>
      <c r="G137" s="36"/>
      <c r="H137" s="36"/>
      <c r="I137" s="36"/>
      <c r="J137" s="33"/>
    </row>
    <row r="138" spans="1:10" s="11" customFormat="1" ht="15.75" customHeight="1">
      <c r="A138" s="3"/>
      <c r="B138" s="3"/>
      <c r="C138" s="3"/>
      <c r="D138" s="3"/>
      <c r="E138" s="3"/>
      <c r="G138" s="38"/>
      <c r="H138" s="38"/>
      <c r="I138" s="38"/>
      <c r="J138" s="33"/>
    </row>
    <row r="139" spans="1:10" ht="20.25">
      <c r="A139" s="57" t="s">
        <v>443</v>
      </c>
      <c r="B139" s="57"/>
      <c r="C139" s="57"/>
      <c r="D139" s="57"/>
      <c r="E139" s="57"/>
      <c r="F139" s="57"/>
      <c r="G139" s="39"/>
      <c r="H139" s="39"/>
      <c r="I139" s="39"/>
      <c r="J139" s="33"/>
    </row>
    <row r="140" spans="1:10" ht="20.25">
      <c r="A140" s="57" t="s">
        <v>444</v>
      </c>
      <c r="B140" s="57"/>
      <c r="C140" s="57"/>
      <c r="D140" s="57"/>
      <c r="E140" s="57"/>
      <c r="F140" s="57" t="s">
        <v>445</v>
      </c>
      <c r="G140" s="40"/>
      <c r="H140" s="40"/>
      <c r="I140" s="40"/>
      <c r="J140" s="33"/>
    </row>
    <row r="141" spans="6:10" ht="15.75">
      <c r="F141" s="40"/>
      <c r="G141" s="40"/>
      <c r="H141" s="40"/>
      <c r="I141" s="40"/>
      <c r="J141" s="33"/>
    </row>
    <row r="142" spans="6:10" ht="15.75">
      <c r="F142" s="40"/>
      <c r="G142" s="40"/>
      <c r="H142" s="40"/>
      <c r="I142" s="40"/>
      <c r="J142" s="33"/>
    </row>
    <row r="143" spans="6:10" ht="15.75">
      <c r="F143" s="40"/>
      <c r="G143" s="40"/>
      <c r="H143" s="40"/>
      <c r="I143" s="40"/>
      <c r="J143" s="33"/>
    </row>
    <row r="144" spans="6:10" ht="15.75">
      <c r="F144" s="40"/>
      <c r="G144" s="40"/>
      <c r="H144" s="40"/>
      <c r="I144" s="40"/>
      <c r="J144" s="33"/>
    </row>
    <row r="145" spans="6:10" ht="15.75">
      <c r="F145" s="40"/>
      <c r="G145" s="40"/>
      <c r="H145" s="40"/>
      <c r="I145" s="40"/>
      <c r="J145" s="33"/>
    </row>
    <row r="146" spans="6:10" ht="15.75">
      <c r="F146" s="40"/>
      <c r="G146" s="40"/>
      <c r="H146" s="40"/>
      <c r="I146" s="40"/>
      <c r="J146" s="33"/>
    </row>
    <row r="147" spans="6:10" ht="15.75">
      <c r="F147" s="40"/>
      <c r="G147" s="40"/>
      <c r="H147" s="40"/>
      <c r="I147" s="40"/>
      <c r="J147" s="33"/>
    </row>
    <row r="148" spans="6:10" ht="15.75">
      <c r="F148" s="40"/>
      <c r="G148" s="40"/>
      <c r="H148" s="40"/>
      <c r="I148" s="40"/>
      <c r="J148" s="33"/>
    </row>
    <row r="149" spans="6:10" ht="15.75">
      <c r="F149" s="40"/>
      <c r="G149" s="40"/>
      <c r="H149" s="40"/>
      <c r="I149" s="40"/>
      <c r="J149" s="33"/>
    </row>
    <row r="150" spans="6:10" ht="15.75">
      <c r="F150" s="40"/>
      <c r="G150" s="40"/>
      <c r="H150" s="40"/>
      <c r="I150" s="40"/>
      <c r="J150" s="33"/>
    </row>
    <row r="151" spans="6:10" ht="15.75">
      <c r="F151" s="40"/>
      <c r="G151" s="40"/>
      <c r="H151" s="40"/>
      <c r="I151" s="40"/>
      <c r="J151" s="33"/>
    </row>
    <row r="152" spans="6:10" ht="15.75">
      <c r="F152" s="40"/>
      <c r="G152" s="40"/>
      <c r="H152" s="40"/>
      <c r="I152" s="40"/>
      <c r="J152" s="33"/>
    </row>
    <row r="153" spans="6:10" ht="15.75">
      <c r="F153" s="40"/>
      <c r="G153" s="40"/>
      <c r="H153" s="40"/>
      <c r="I153" s="40"/>
      <c r="J153" s="33"/>
    </row>
    <row r="154" spans="6:10" ht="15.75">
      <c r="F154" s="40"/>
      <c r="G154" s="40"/>
      <c r="H154" s="40"/>
      <c r="I154" s="40"/>
      <c r="J154" s="33"/>
    </row>
    <row r="155" spans="6:10" ht="15.75">
      <c r="F155" s="40"/>
      <c r="G155" s="40"/>
      <c r="H155" s="40"/>
      <c r="I155" s="40"/>
      <c r="J155" s="33"/>
    </row>
    <row r="156" spans="6:10" ht="15.75">
      <c r="F156" s="40"/>
      <c r="G156" s="40"/>
      <c r="H156" s="40"/>
      <c r="I156" s="40"/>
      <c r="J156" s="33"/>
    </row>
    <row r="157" spans="6:10" ht="15.75">
      <c r="F157" s="40"/>
      <c r="G157" s="40"/>
      <c r="H157" s="40"/>
      <c r="I157" s="40"/>
      <c r="J157" s="33"/>
    </row>
    <row r="158" spans="6:10" ht="15.75">
      <c r="F158" s="40"/>
      <c r="G158" s="40"/>
      <c r="H158" s="40"/>
      <c r="I158" s="40"/>
      <c r="J158" s="33"/>
    </row>
    <row r="159" spans="6:10" ht="15.75">
      <c r="F159" s="40"/>
      <c r="G159" s="40"/>
      <c r="H159" s="40"/>
      <c r="I159" s="40"/>
      <c r="J159" s="33"/>
    </row>
    <row r="160" spans="6:10" ht="15.75">
      <c r="F160" s="40"/>
      <c r="G160" s="40"/>
      <c r="H160" s="40"/>
      <c r="I160" s="40"/>
      <c r="J160" s="33"/>
    </row>
    <row r="161" spans="6:10" ht="15.75">
      <c r="F161" s="40"/>
      <c r="G161" s="40"/>
      <c r="H161" s="40"/>
      <c r="I161" s="40"/>
      <c r="J161" s="33"/>
    </row>
    <row r="162" spans="6:10" ht="15.75">
      <c r="F162" s="40"/>
      <c r="G162" s="40"/>
      <c r="H162" s="40"/>
      <c r="I162" s="40"/>
      <c r="J162" s="33"/>
    </row>
    <row r="163" spans="6:10" ht="15.75">
      <c r="F163" s="40"/>
      <c r="G163" s="40"/>
      <c r="H163" s="40"/>
      <c r="I163" s="40"/>
      <c r="J163" s="33"/>
    </row>
    <row r="164" spans="6:10" ht="15.75">
      <c r="F164" s="40"/>
      <c r="G164" s="40"/>
      <c r="H164" s="40"/>
      <c r="I164" s="40"/>
      <c r="J164" s="33"/>
    </row>
    <row r="165" spans="6:10" ht="15.75">
      <c r="F165" s="40"/>
      <c r="G165" s="40"/>
      <c r="H165" s="40"/>
      <c r="I165" s="40"/>
      <c r="J165" s="33"/>
    </row>
    <row r="166" spans="6:10" ht="15.75">
      <c r="F166" s="40"/>
      <c r="G166" s="40"/>
      <c r="H166" s="40"/>
      <c r="I166" s="40"/>
      <c r="J166" s="33"/>
    </row>
    <row r="167" spans="8:10" ht="15.75">
      <c r="H167" s="40"/>
      <c r="I167" s="40"/>
      <c r="J167" s="33"/>
    </row>
    <row r="168" spans="8:10" ht="15.75">
      <c r="H168" s="40"/>
      <c r="I168" s="40"/>
      <c r="J168" s="33"/>
    </row>
    <row r="169" spans="8:10" ht="14.25">
      <c r="H169" s="40"/>
      <c r="I169" s="40"/>
      <c r="J169" s="41"/>
    </row>
    <row r="170" spans="8:10" ht="14.25">
      <c r="H170" s="40"/>
      <c r="I170" s="40"/>
      <c r="J170" s="41"/>
    </row>
    <row r="171" spans="8:10" ht="14.25">
      <c r="H171" s="40"/>
      <c r="I171" s="40"/>
      <c r="J171" s="41"/>
    </row>
    <row r="172" spans="8:10" ht="12.75">
      <c r="H172" s="40"/>
      <c r="I172" s="40"/>
      <c r="J172" s="42"/>
    </row>
    <row r="173" spans="8:10" ht="12.75">
      <c r="H173" s="40"/>
      <c r="I173" s="40"/>
      <c r="J173" s="36"/>
    </row>
    <row r="174" ht="12.75">
      <c r="J174" s="36"/>
    </row>
    <row r="175" ht="12.75">
      <c r="J175" s="36"/>
    </row>
    <row r="176" ht="12.75">
      <c r="J176" s="36"/>
    </row>
    <row r="177" ht="12.75">
      <c r="J177" s="36"/>
    </row>
    <row r="178" ht="12.75">
      <c r="J178" s="38"/>
    </row>
    <row r="179" ht="12.75">
      <c r="J179" s="43"/>
    </row>
  </sheetData>
  <sheetProtection/>
  <mergeCells count="26">
    <mergeCell ref="A14:J14"/>
    <mergeCell ref="A15:J15"/>
    <mergeCell ref="A16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44"/>
    <mergeCell ref="G23:G39"/>
    <mergeCell ref="G40:G53"/>
    <mergeCell ref="B45:B66"/>
    <mergeCell ref="G54:G66"/>
    <mergeCell ref="B67:B88"/>
    <mergeCell ref="G67:G88"/>
    <mergeCell ref="B89:B103"/>
    <mergeCell ref="G89:G109"/>
    <mergeCell ref="B104:B128"/>
    <mergeCell ref="G110:G122"/>
    <mergeCell ref="G123:G130"/>
    <mergeCell ref="B129:B130"/>
  </mergeCells>
  <hyperlinks>
    <hyperlink ref="F136" r:id="rId1" display="http://www.hms-livgidromash.ru"/>
  </hyperlinks>
  <printOptions/>
  <pageMargins left="0.28" right="0.23" top="0.17" bottom="0.17" header="0.17" footer="0.23"/>
  <pageSetup horizontalDpi="600" verticalDpi="600" orientation="portrait" paperSize="9" scale="58" r:id="rId3"/>
  <rowBreaks count="1" manualBreakCount="1">
    <brk id="8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4:J380"/>
  <sheetViews>
    <sheetView tabSelected="1" view="pageBreakPreview" zoomScale="55" zoomScaleNormal="85" zoomScaleSheetLayoutView="55" workbookViewId="0" topLeftCell="A88">
      <pane xSplit="10" topLeftCell="K1" activePane="topRight" state="frozen"/>
      <selection pane="topLeft" activeCell="A1" sqref="A1"/>
      <selection pane="topRight" activeCell="O13" sqref="O13"/>
    </sheetView>
  </sheetViews>
  <sheetFormatPr defaultColWidth="9.00390625" defaultRowHeight="12.75"/>
  <cols>
    <col min="1" max="1" width="34.25390625" style="2" customWidth="1"/>
    <col min="2" max="2" width="9.00390625" style="2" customWidth="1"/>
    <col min="3" max="3" width="14.75390625" style="2" customWidth="1"/>
    <col min="4" max="4" width="10.375" style="2" customWidth="1"/>
    <col min="5" max="5" width="16.375" style="2" customWidth="1"/>
    <col min="6" max="6" width="34.625" style="2" customWidth="1"/>
    <col min="7" max="7" width="11.125" style="2" customWidth="1"/>
    <col min="8" max="8" width="13.00390625" style="2" customWidth="1"/>
    <col min="9" max="9" width="9.875" style="2" bestFit="1" customWidth="1"/>
    <col min="10" max="10" width="38.75390625" style="2" customWidth="1"/>
    <col min="11" max="16384" width="9.125" style="1" customWidth="1"/>
  </cols>
  <sheetData>
    <row r="14" spans="1:10" ht="16.5">
      <c r="A14" s="92" t="s">
        <v>452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7.25" customHeight="1">
      <c r="A15" s="94" t="s">
        <v>216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22.5" customHeight="1">
      <c r="A16" s="95" t="s">
        <v>217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8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8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8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8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2.75" customHeight="1">
      <c r="A21" s="96" t="s">
        <v>148</v>
      </c>
      <c r="B21" s="96" t="s">
        <v>147</v>
      </c>
      <c r="C21" s="96" t="s">
        <v>149</v>
      </c>
      <c r="D21" s="96" t="s">
        <v>150</v>
      </c>
      <c r="E21" s="97" t="s">
        <v>218</v>
      </c>
      <c r="F21" s="98" t="s">
        <v>148</v>
      </c>
      <c r="G21" s="98" t="s">
        <v>147</v>
      </c>
      <c r="H21" s="98" t="s">
        <v>149</v>
      </c>
      <c r="I21" s="98" t="s">
        <v>150</v>
      </c>
      <c r="J21" s="99" t="s">
        <v>218</v>
      </c>
    </row>
    <row r="22" spans="1:10" ht="18.75" customHeight="1">
      <c r="A22" s="96"/>
      <c r="B22" s="96"/>
      <c r="C22" s="96"/>
      <c r="D22" s="96"/>
      <c r="E22" s="97"/>
      <c r="F22" s="98"/>
      <c r="G22" s="98"/>
      <c r="H22" s="98"/>
      <c r="I22" s="98"/>
      <c r="J22" s="99"/>
    </row>
    <row r="23" spans="1:10" ht="15.75" customHeight="1">
      <c r="A23" s="4" t="s">
        <v>225</v>
      </c>
      <c r="B23" s="61">
        <v>1</v>
      </c>
      <c r="C23" s="5" t="s">
        <v>151</v>
      </c>
      <c r="D23" s="5">
        <v>0.37</v>
      </c>
      <c r="E23" s="55">
        <v>28190</v>
      </c>
      <c r="F23" s="4" t="s">
        <v>333</v>
      </c>
      <c r="G23" s="69">
        <v>10</v>
      </c>
      <c r="H23" s="5" t="s">
        <v>0</v>
      </c>
      <c r="I23" s="5">
        <v>0.75</v>
      </c>
      <c r="J23" s="55">
        <v>47290</v>
      </c>
    </row>
    <row r="24" spans="1:10" ht="15.75" customHeight="1">
      <c r="A24" s="4" t="s">
        <v>226</v>
      </c>
      <c r="B24" s="61"/>
      <c r="C24" s="5" t="s">
        <v>152</v>
      </c>
      <c r="D24" s="5">
        <v>0.37</v>
      </c>
      <c r="E24" s="55">
        <v>28850</v>
      </c>
      <c r="F24" s="4" t="s">
        <v>334</v>
      </c>
      <c r="G24" s="69"/>
      <c r="H24" s="5" t="s">
        <v>1</v>
      </c>
      <c r="I24" s="5">
        <v>0.75</v>
      </c>
      <c r="J24" s="55">
        <v>50570</v>
      </c>
    </row>
    <row r="25" spans="1:10" ht="15.75" customHeight="1">
      <c r="A25" s="4" t="s">
        <v>227</v>
      </c>
      <c r="B25" s="61"/>
      <c r="C25" s="5" t="s">
        <v>153</v>
      </c>
      <c r="D25" s="5">
        <v>0.37</v>
      </c>
      <c r="E25" s="55">
        <v>30180</v>
      </c>
      <c r="F25" s="4" t="s">
        <v>335</v>
      </c>
      <c r="G25" s="69"/>
      <c r="H25" s="5" t="s">
        <v>2</v>
      </c>
      <c r="I25" s="5">
        <v>1.1</v>
      </c>
      <c r="J25" s="55">
        <v>57740</v>
      </c>
    </row>
    <row r="26" spans="1:10" ht="15.75" customHeight="1">
      <c r="A26" s="4" t="s">
        <v>228</v>
      </c>
      <c r="B26" s="61"/>
      <c r="C26" s="5" t="s">
        <v>154</v>
      </c>
      <c r="D26" s="5">
        <v>0.37</v>
      </c>
      <c r="E26" s="55">
        <v>31580</v>
      </c>
      <c r="F26" s="4" t="s">
        <v>336</v>
      </c>
      <c r="G26" s="69"/>
      <c r="H26" s="5" t="s">
        <v>3</v>
      </c>
      <c r="I26" s="5">
        <v>1.5</v>
      </c>
      <c r="J26" s="55">
        <v>67690</v>
      </c>
    </row>
    <row r="27" spans="1:10" ht="15.75" customHeight="1">
      <c r="A27" s="4" t="s">
        <v>229</v>
      </c>
      <c r="B27" s="61"/>
      <c r="C27" s="5" t="s">
        <v>155</v>
      </c>
      <c r="D27" s="5">
        <v>0.37</v>
      </c>
      <c r="E27" s="55">
        <v>33160</v>
      </c>
      <c r="F27" s="4" t="s">
        <v>337</v>
      </c>
      <c r="G27" s="69"/>
      <c r="H27" s="5" t="s">
        <v>4</v>
      </c>
      <c r="I27" s="5">
        <v>2.2</v>
      </c>
      <c r="J27" s="55">
        <v>77810</v>
      </c>
    </row>
    <row r="28" spans="1:10" ht="15.75" customHeight="1">
      <c r="A28" s="4" t="s">
        <v>230</v>
      </c>
      <c r="B28" s="61"/>
      <c r="C28" s="5" t="s">
        <v>156</v>
      </c>
      <c r="D28" s="5">
        <v>0.37</v>
      </c>
      <c r="E28" s="55">
        <v>34490</v>
      </c>
      <c r="F28" s="4" t="s">
        <v>338</v>
      </c>
      <c r="G28" s="69"/>
      <c r="H28" s="5" t="s">
        <v>5</v>
      </c>
      <c r="I28" s="5">
        <v>2.2</v>
      </c>
      <c r="J28" s="55">
        <v>81810</v>
      </c>
    </row>
    <row r="29" spans="1:10" ht="15.75" customHeight="1">
      <c r="A29" s="4" t="s">
        <v>231</v>
      </c>
      <c r="B29" s="61"/>
      <c r="C29" s="5" t="s">
        <v>157</v>
      </c>
      <c r="D29" s="5">
        <v>0.55</v>
      </c>
      <c r="E29" s="55">
        <v>36560</v>
      </c>
      <c r="F29" s="4" t="s">
        <v>339</v>
      </c>
      <c r="G29" s="69"/>
      <c r="H29" s="5" t="s">
        <v>6</v>
      </c>
      <c r="I29" s="5">
        <v>3</v>
      </c>
      <c r="J29" s="55">
        <v>86700</v>
      </c>
    </row>
    <row r="30" spans="1:10" ht="15.75" customHeight="1">
      <c r="A30" s="4" t="s">
        <v>232</v>
      </c>
      <c r="B30" s="61"/>
      <c r="C30" s="5" t="s">
        <v>158</v>
      </c>
      <c r="D30" s="5">
        <v>0.55</v>
      </c>
      <c r="E30" s="55">
        <v>38130</v>
      </c>
      <c r="F30" s="4" t="s">
        <v>340</v>
      </c>
      <c r="G30" s="69"/>
      <c r="H30" s="5" t="s">
        <v>7</v>
      </c>
      <c r="I30" s="5">
        <v>3</v>
      </c>
      <c r="J30" s="55">
        <v>90780</v>
      </c>
    </row>
    <row r="31" spans="1:10" ht="15.75" customHeight="1">
      <c r="A31" s="4" t="s">
        <v>233</v>
      </c>
      <c r="B31" s="61"/>
      <c r="C31" s="5" t="s">
        <v>159</v>
      </c>
      <c r="D31" s="5">
        <v>0.55</v>
      </c>
      <c r="E31" s="55">
        <v>39460</v>
      </c>
      <c r="F31" s="4" t="s">
        <v>341</v>
      </c>
      <c r="G31" s="69"/>
      <c r="H31" s="5" t="s">
        <v>8</v>
      </c>
      <c r="I31" s="5">
        <v>4</v>
      </c>
      <c r="J31" s="55">
        <v>105510</v>
      </c>
    </row>
    <row r="32" spans="1:10" ht="15.75" customHeight="1">
      <c r="A32" s="4" t="s">
        <v>234</v>
      </c>
      <c r="B32" s="61"/>
      <c r="C32" s="5" t="s">
        <v>160</v>
      </c>
      <c r="D32" s="5">
        <v>0.55</v>
      </c>
      <c r="E32" s="55">
        <v>41530</v>
      </c>
      <c r="F32" s="4" t="s">
        <v>342</v>
      </c>
      <c r="G32" s="69"/>
      <c r="H32" s="5" t="s">
        <v>9</v>
      </c>
      <c r="I32" s="5">
        <v>4</v>
      </c>
      <c r="J32" s="55">
        <v>113820</v>
      </c>
    </row>
    <row r="33" spans="1:10" ht="15.75" customHeight="1">
      <c r="A33" s="4" t="s">
        <v>235</v>
      </c>
      <c r="B33" s="61"/>
      <c r="C33" s="5" t="s">
        <v>161</v>
      </c>
      <c r="D33" s="5">
        <v>0.75</v>
      </c>
      <c r="E33" s="55">
        <v>45370</v>
      </c>
      <c r="F33" s="4" t="s">
        <v>343</v>
      </c>
      <c r="G33" s="69"/>
      <c r="H33" s="5" t="s">
        <v>10</v>
      </c>
      <c r="I33" s="5">
        <v>4</v>
      </c>
      <c r="J33" s="55">
        <v>122050</v>
      </c>
    </row>
    <row r="34" spans="1:10" ht="15.75" customHeight="1">
      <c r="A34" s="4" t="s">
        <v>236</v>
      </c>
      <c r="B34" s="61"/>
      <c r="C34" s="5" t="s">
        <v>162</v>
      </c>
      <c r="D34" s="5">
        <v>0.75</v>
      </c>
      <c r="E34" s="55">
        <v>47370</v>
      </c>
      <c r="F34" s="4" t="s">
        <v>344</v>
      </c>
      <c r="G34" s="69"/>
      <c r="H34" s="5" t="s">
        <v>11</v>
      </c>
      <c r="I34" s="5">
        <v>5.5</v>
      </c>
      <c r="J34" s="55">
        <v>143030</v>
      </c>
    </row>
    <row r="35" spans="1:10" ht="15.75" customHeight="1">
      <c r="A35" s="4" t="s">
        <v>237</v>
      </c>
      <c r="B35" s="61"/>
      <c r="C35" s="5" t="s">
        <v>163</v>
      </c>
      <c r="D35" s="5">
        <v>0.75</v>
      </c>
      <c r="E35" s="55">
        <v>53360</v>
      </c>
      <c r="F35" s="4" t="s">
        <v>345</v>
      </c>
      <c r="G35" s="69"/>
      <c r="H35" s="5" t="s">
        <v>12</v>
      </c>
      <c r="I35" s="5">
        <v>5.5</v>
      </c>
      <c r="J35" s="55">
        <v>154420</v>
      </c>
    </row>
    <row r="36" spans="1:10" ht="15.75" customHeight="1">
      <c r="A36" s="4" t="s">
        <v>238</v>
      </c>
      <c r="B36" s="61"/>
      <c r="C36" s="5" t="s">
        <v>164</v>
      </c>
      <c r="D36" s="5">
        <v>1.1</v>
      </c>
      <c r="E36" s="55">
        <v>53740</v>
      </c>
      <c r="F36" s="4" t="s">
        <v>346</v>
      </c>
      <c r="G36" s="69"/>
      <c r="H36" s="5" t="s">
        <v>13</v>
      </c>
      <c r="I36" s="5">
        <v>7.5</v>
      </c>
      <c r="J36" s="55">
        <v>187080</v>
      </c>
    </row>
    <row r="37" spans="1:10" ht="15.75" customHeight="1">
      <c r="A37" s="4" t="s">
        <v>239</v>
      </c>
      <c r="B37" s="61"/>
      <c r="C37" s="5" t="s">
        <v>165</v>
      </c>
      <c r="D37" s="5">
        <v>1.1</v>
      </c>
      <c r="E37" s="55">
        <v>56690</v>
      </c>
      <c r="F37" s="4" t="s">
        <v>347</v>
      </c>
      <c r="G37" s="69"/>
      <c r="H37" s="5" t="s">
        <v>14</v>
      </c>
      <c r="I37" s="5">
        <v>7.5</v>
      </c>
      <c r="J37" s="55">
        <v>193980</v>
      </c>
    </row>
    <row r="38" spans="1:10" ht="15.75" customHeight="1">
      <c r="A38" s="4" t="s">
        <v>240</v>
      </c>
      <c r="B38" s="61"/>
      <c r="C38" s="5" t="s">
        <v>166</v>
      </c>
      <c r="D38" s="5">
        <v>1.1</v>
      </c>
      <c r="E38" s="55">
        <v>61160</v>
      </c>
      <c r="F38" s="4" t="s">
        <v>348</v>
      </c>
      <c r="G38" s="69"/>
      <c r="H38" s="5" t="s">
        <v>15</v>
      </c>
      <c r="I38" s="5">
        <v>7.5</v>
      </c>
      <c r="J38" s="55">
        <v>201300</v>
      </c>
    </row>
    <row r="39" spans="1:10" ht="15.75" customHeight="1">
      <c r="A39" s="4" t="s">
        <v>241</v>
      </c>
      <c r="B39" s="61"/>
      <c r="C39" s="5" t="s">
        <v>167</v>
      </c>
      <c r="D39" s="5">
        <v>1.5</v>
      </c>
      <c r="E39" s="55">
        <v>74310</v>
      </c>
      <c r="F39" s="4" t="s">
        <v>349</v>
      </c>
      <c r="G39" s="69"/>
      <c r="H39" s="5" t="s">
        <v>16</v>
      </c>
      <c r="I39" s="5">
        <v>11</v>
      </c>
      <c r="J39" s="55">
        <v>231250</v>
      </c>
    </row>
    <row r="40" spans="1:10" ht="15.75" customHeight="1">
      <c r="A40" s="4" t="s">
        <v>242</v>
      </c>
      <c r="B40" s="61"/>
      <c r="C40" s="5" t="s">
        <v>168</v>
      </c>
      <c r="D40" s="5">
        <v>1.5</v>
      </c>
      <c r="E40" s="55">
        <v>79350</v>
      </c>
      <c r="F40" s="4" t="s">
        <v>350</v>
      </c>
      <c r="G40" s="69">
        <v>15</v>
      </c>
      <c r="H40" s="5" t="s">
        <v>17</v>
      </c>
      <c r="I40" s="5">
        <v>1.1</v>
      </c>
      <c r="J40" s="55">
        <v>55970</v>
      </c>
    </row>
    <row r="41" spans="1:10" ht="15.75" customHeight="1">
      <c r="A41" s="4" t="s">
        <v>243</v>
      </c>
      <c r="B41" s="61"/>
      <c r="C41" s="5" t="s">
        <v>169</v>
      </c>
      <c r="D41" s="5">
        <v>1.5</v>
      </c>
      <c r="E41" s="55">
        <v>84300</v>
      </c>
      <c r="F41" s="4" t="s">
        <v>351</v>
      </c>
      <c r="G41" s="69"/>
      <c r="H41" s="5" t="s">
        <v>18</v>
      </c>
      <c r="I41" s="5">
        <v>2.2</v>
      </c>
      <c r="J41" s="55">
        <v>68080</v>
      </c>
    </row>
    <row r="42" spans="1:10" ht="15.75" customHeight="1">
      <c r="A42" s="4" t="s">
        <v>244</v>
      </c>
      <c r="B42" s="61"/>
      <c r="C42" s="5" t="s">
        <v>170</v>
      </c>
      <c r="D42" s="5">
        <v>2.2</v>
      </c>
      <c r="E42" s="55">
        <v>90170</v>
      </c>
      <c r="F42" s="4" t="s">
        <v>352</v>
      </c>
      <c r="G42" s="69"/>
      <c r="H42" s="5" t="s">
        <v>19</v>
      </c>
      <c r="I42" s="5">
        <v>3</v>
      </c>
      <c r="J42" s="55">
        <v>78590</v>
      </c>
    </row>
    <row r="43" spans="1:10" ht="15.75" customHeight="1">
      <c r="A43" s="4" t="s">
        <v>245</v>
      </c>
      <c r="B43" s="61"/>
      <c r="C43" s="5" t="s">
        <v>171</v>
      </c>
      <c r="D43" s="5">
        <v>2.2</v>
      </c>
      <c r="E43" s="55">
        <v>95120</v>
      </c>
      <c r="F43" s="4" t="s">
        <v>353</v>
      </c>
      <c r="G43" s="69"/>
      <c r="H43" s="5" t="s">
        <v>20</v>
      </c>
      <c r="I43" s="5">
        <v>4</v>
      </c>
      <c r="J43" s="55">
        <v>91210</v>
      </c>
    </row>
    <row r="44" spans="1:10" ht="15.75" customHeight="1">
      <c r="A44" s="4" t="s">
        <v>246</v>
      </c>
      <c r="B44" s="61"/>
      <c r="C44" s="5" t="s">
        <v>172</v>
      </c>
      <c r="D44" s="5">
        <v>2.2</v>
      </c>
      <c r="E44" s="55">
        <v>100480</v>
      </c>
      <c r="F44" s="4" t="s">
        <v>354</v>
      </c>
      <c r="G44" s="69"/>
      <c r="H44" s="5" t="s">
        <v>21</v>
      </c>
      <c r="I44" s="5">
        <v>4</v>
      </c>
      <c r="J44" s="55">
        <v>101370</v>
      </c>
    </row>
    <row r="45" spans="1:10" ht="15.75" customHeight="1">
      <c r="A45" s="4" t="s">
        <v>247</v>
      </c>
      <c r="B45" s="61">
        <v>3</v>
      </c>
      <c r="C45" s="14" t="s">
        <v>173</v>
      </c>
      <c r="D45" s="5">
        <v>0.37</v>
      </c>
      <c r="E45" s="55">
        <v>31840</v>
      </c>
      <c r="F45" s="4" t="s">
        <v>355</v>
      </c>
      <c r="G45" s="69"/>
      <c r="H45" s="5" t="s">
        <v>22</v>
      </c>
      <c r="I45" s="5">
        <v>5.5</v>
      </c>
      <c r="J45" s="55">
        <v>121630</v>
      </c>
    </row>
    <row r="46" spans="1:10" ht="15.75" customHeight="1">
      <c r="A46" s="4" t="s">
        <v>248</v>
      </c>
      <c r="B46" s="61"/>
      <c r="C46" s="5" t="s">
        <v>174</v>
      </c>
      <c r="D46" s="5">
        <v>0.37</v>
      </c>
      <c r="E46" s="55">
        <v>33330</v>
      </c>
      <c r="F46" s="4" t="s">
        <v>356</v>
      </c>
      <c r="G46" s="69"/>
      <c r="H46" s="5" t="s">
        <v>23</v>
      </c>
      <c r="I46" s="5">
        <v>5.5</v>
      </c>
      <c r="J46" s="55">
        <v>132960</v>
      </c>
    </row>
    <row r="47" spans="1:10" ht="15.75" customHeight="1">
      <c r="A47" s="4" t="s">
        <v>249</v>
      </c>
      <c r="B47" s="61"/>
      <c r="C47" s="5" t="s">
        <v>175</v>
      </c>
      <c r="D47" s="5">
        <v>0.37</v>
      </c>
      <c r="E47" s="55">
        <v>35320</v>
      </c>
      <c r="F47" s="4" t="s">
        <v>357</v>
      </c>
      <c r="G47" s="69"/>
      <c r="H47" s="5" t="s">
        <v>24</v>
      </c>
      <c r="I47" s="5">
        <v>7.5</v>
      </c>
      <c r="J47" s="55">
        <v>148370</v>
      </c>
    </row>
    <row r="48" spans="1:10" ht="15.75" customHeight="1">
      <c r="A48" s="4" t="s">
        <v>250</v>
      </c>
      <c r="B48" s="61"/>
      <c r="C48" s="5" t="s">
        <v>176</v>
      </c>
      <c r="D48" s="5">
        <v>0.55</v>
      </c>
      <c r="E48" s="55">
        <v>37220</v>
      </c>
      <c r="F48" s="4" t="s">
        <v>358</v>
      </c>
      <c r="G48" s="69"/>
      <c r="H48" s="5" t="s">
        <v>25</v>
      </c>
      <c r="I48" s="5">
        <v>7.5</v>
      </c>
      <c r="J48" s="55">
        <v>162190</v>
      </c>
    </row>
    <row r="49" spans="1:10" ht="15.75" customHeight="1">
      <c r="A49" s="4" t="s">
        <v>251</v>
      </c>
      <c r="B49" s="61"/>
      <c r="C49" s="5" t="s">
        <v>177</v>
      </c>
      <c r="D49" s="5">
        <v>0.55</v>
      </c>
      <c r="E49" s="55">
        <v>38710</v>
      </c>
      <c r="F49" s="4" t="s">
        <v>359</v>
      </c>
      <c r="G49" s="69"/>
      <c r="H49" s="5" t="s">
        <v>26</v>
      </c>
      <c r="I49" s="5">
        <v>11</v>
      </c>
      <c r="J49" s="55">
        <v>188140</v>
      </c>
    </row>
    <row r="50" spans="1:10" ht="15.75" customHeight="1">
      <c r="A50" s="4" t="s">
        <v>252</v>
      </c>
      <c r="B50" s="61"/>
      <c r="C50" s="5" t="s">
        <v>178</v>
      </c>
      <c r="D50" s="5">
        <v>0.75</v>
      </c>
      <c r="E50" s="55">
        <v>42580</v>
      </c>
      <c r="F50" s="4" t="s">
        <v>360</v>
      </c>
      <c r="G50" s="69"/>
      <c r="H50" s="5" t="s">
        <v>27</v>
      </c>
      <c r="I50" s="5">
        <v>11</v>
      </c>
      <c r="J50" s="55">
        <v>199480</v>
      </c>
    </row>
    <row r="51" spans="1:10" ht="15.75" customHeight="1">
      <c r="A51" s="4" t="s">
        <v>253</v>
      </c>
      <c r="B51" s="61"/>
      <c r="C51" s="5" t="s">
        <v>179</v>
      </c>
      <c r="D51" s="5">
        <v>0.75</v>
      </c>
      <c r="E51" s="55">
        <v>44500</v>
      </c>
      <c r="F51" s="4" t="s">
        <v>361</v>
      </c>
      <c r="G51" s="69"/>
      <c r="H51" s="5" t="s">
        <v>28</v>
      </c>
      <c r="I51" s="5">
        <v>11</v>
      </c>
      <c r="J51" s="55">
        <v>210060</v>
      </c>
    </row>
    <row r="52" spans="1:10" ht="15.75" customHeight="1">
      <c r="A52" s="4" t="s">
        <v>254</v>
      </c>
      <c r="B52" s="61"/>
      <c r="C52" s="5" t="s">
        <v>180</v>
      </c>
      <c r="D52" s="5">
        <v>1.1</v>
      </c>
      <c r="E52" s="55">
        <v>47830</v>
      </c>
      <c r="F52" s="4" t="s">
        <v>362</v>
      </c>
      <c r="G52" s="69"/>
      <c r="H52" s="5" t="s">
        <v>29</v>
      </c>
      <c r="I52" s="5">
        <v>15</v>
      </c>
      <c r="J52" s="55">
        <v>253980</v>
      </c>
    </row>
    <row r="53" spans="1:10" ht="15.75" customHeight="1">
      <c r="A53" s="4" t="s">
        <v>255</v>
      </c>
      <c r="B53" s="61"/>
      <c r="C53" s="5" t="s">
        <v>181</v>
      </c>
      <c r="D53" s="5">
        <v>1.1</v>
      </c>
      <c r="E53" s="55">
        <v>49820</v>
      </c>
      <c r="F53" s="4" t="s">
        <v>363</v>
      </c>
      <c r="G53" s="69"/>
      <c r="H53" s="5" t="s">
        <v>30</v>
      </c>
      <c r="I53" s="5">
        <v>15</v>
      </c>
      <c r="J53" s="55">
        <v>259900</v>
      </c>
    </row>
    <row r="54" spans="1:10" ht="15.75" customHeight="1">
      <c r="A54" s="4" t="s">
        <v>256</v>
      </c>
      <c r="B54" s="61"/>
      <c r="C54" s="5" t="s">
        <v>182</v>
      </c>
      <c r="D54" s="5">
        <v>1.1</v>
      </c>
      <c r="E54" s="55">
        <v>52300</v>
      </c>
      <c r="F54" s="4" t="s">
        <v>364</v>
      </c>
      <c r="G54" s="70">
        <v>22</v>
      </c>
      <c r="H54" s="5" t="s">
        <v>31</v>
      </c>
      <c r="I54" s="12">
        <v>1.1</v>
      </c>
      <c r="J54" s="55">
        <v>51430</v>
      </c>
    </row>
    <row r="55" spans="1:10" ht="15.75" customHeight="1">
      <c r="A55" s="4" t="s">
        <v>257</v>
      </c>
      <c r="B55" s="61"/>
      <c r="C55" s="5" t="s">
        <v>183</v>
      </c>
      <c r="D55" s="5">
        <v>1.1</v>
      </c>
      <c r="E55" s="55">
        <v>55330</v>
      </c>
      <c r="F55" s="4" t="s">
        <v>365</v>
      </c>
      <c r="G55" s="70"/>
      <c r="H55" s="5" t="s">
        <v>32</v>
      </c>
      <c r="I55" s="5">
        <v>2.2</v>
      </c>
      <c r="J55" s="55">
        <v>64840</v>
      </c>
    </row>
    <row r="56" spans="1:10" ht="15.75" customHeight="1">
      <c r="A56" s="4" t="s">
        <v>258</v>
      </c>
      <c r="B56" s="61"/>
      <c r="C56" s="5" t="s">
        <v>184</v>
      </c>
      <c r="D56" s="5">
        <v>1.5</v>
      </c>
      <c r="E56" s="55">
        <v>64950</v>
      </c>
      <c r="F56" s="4" t="s">
        <v>366</v>
      </c>
      <c r="G56" s="70"/>
      <c r="H56" s="5" t="s">
        <v>33</v>
      </c>
      <c r="I56" s="5">
        <v>3</v>
      </c>
      <c r="J56" s="55">
        <v>84890</v>
      </c>
    </row>
    <row r="57" spans="1:10" ht="15.75" customHeight="1">
      <c r="A57" s="4" t="s">
        <v>259</v>
      </c>
      <c r="B57" s="61"/>
      <c r="C57" s="5" t="s">
        <v>185</v>
      </c>
      <c r="D57" s="5">
        <v>1.5</v>
      </c>
      <c r="E57" s="55">
        <v>66400</v>
      </c>
      <c r="F57" s="4" t="s">
        <v>367</v>
      </c>
      <c r="G57" s="70"/>
      <c r="H57" s="5" t="s">
        <v>34</v>
      </c>
      <c r="I57" s="5">
        <v>4</v>
      </c>
      <c r="J57" s="55">
        <v>102680</v>
      </c>
    </row>
    <row r="58" spans="1:10" ht="15.75" customHeight="1">
      <c r="A58" s="4" t="s">
        <v>260</v>
      </c>
      <c r="B58" s="61"/>
      <c r="C58" s="5" t="s">
        <v>186</v>
      </c>
      <c r="D58" s="5">
        <v>1.5</v>
      </c>
      <c r="E58" s="55">
        <v>68320</v>
      </c>
      <c r="F58" s="4" t="s">
        <v>368</v>
      </c>
      <c r="G58" s="70"/>
      <c r="H58" s="5" t="s">
        <v>35</v>
      </c>
      <c r="I58" s="5">
        <v>5.5</v>
      </c>
      <c r="J58" s="55">
        <v>123740</v>
      </c>
    </row>
    <row r="59" spans="1:10" ht="15.75" customHeight="1">
      <c r="A59" s="4" t="s">
        <v>261</v>
      </c>
      <c r="B59" s="61"/>
      <c r="C59" s="5" t="s">
        <v>187</v>
      </c>
      <c r="D59" s="5">
        <v>2.2</v>
      </c>
      <c r="E59" s="55">
        <v>73780</v>
      </c>
      <c r="F59" s="4" t="s">
        <v>369</v>
      </c>
      <c r="G59" s="70"/>
      <c r="H59" s="5" t="s">
        <v>36</v>
      </c>
      <c r="I59" s="5">
        <v>7.5</v>
      </c>
      <c r="J59" s="55">
        <v>144250</v>
      </c>
    </row>
    <row r="60" spans="1:10" ht="15.75" customHeight="1">
      <c r="A60" s="4" t="s">
        <v>262</v>
      </c>
      <c r="B60" s="61"/>
      <c r="C60" s="5" t="s">
        <v>188</v>
      </c>
      <c r="D60" s="5">
        <v>2.2</v>
      </c>
      <c r="E60" s="55">
        <v>79590</v>
      </c>
      <c r="F60" s="4" t="s">
        <v>370</v>
      </c>
      <c r="G60" s="70"/>
      <c r="H60" s="5" t="s">
        <v>37</v>
      </c>
      <c r="I60" s="5">
        <v>7.5</v>
      </c>
      <c r="J60" s="55">
        <v>154230</v>
      </c>
    </row>
    <row r="61" spans="1:10" ht="15.75" customHeight="1">
      <c r="A61" s="4" t="s">
        <v>263</v>
      </c>
      <c r="B61" s="61"/>
      <c r="C61" s="5" t="s">
        <v>189</v>
      </c>
      <c r="D61" s="5">
        <v>2.2</v>
      </c>
      <c r="E61" s="55">
        <v>86490</v>
      </c>
      <c r="F61" s="4" t="s">
        <v>371</v>
      </c>
      <c r="G61" s="70"/>
      <c r="H61" s="5" t="s">
        <v>38</v>
      </c>
      <c r="I61" s="5">
        <v>11</v>
      </c>
      <c r="J61" s="55">
        <v>185500</v>
      </c>
    </row>
    <row r="62" spans="1:10" ht="15.75" customHeight="1">
      <c r="A62" s="4" t="s">
        <v>264</v>
      </c>
      <c r="B62" s="61"/>
      <c r="C62" s="5" t="s">
        <v>190</v>
      </c>
      <c r="D62" s="5">
        <v>2.2</v>
      </c>
      <c r="E62" s="55">
        <v>90890</v>
      </c>
      <c r="F62" s="4" t="s">
        <v>372</v>
      </c>
      <c r="G62" s="70"/>
      <c r="H62" s="5" t="s">
        <v>39</v>
      </c>
      <c r="I62" s="5">
        <v>11</v>
      </c>
      <c r="J62" s="55">
        <v>189910</v>
      </c>
    </row>
    <row r="63" spans="1:10" ht="15.75" customHeight="1">
      <c r="A63" s="4" t="s">
        <v>265</v>
      </c>
      <c r="B63" s="61"/>
      <c r="C63" s="5" t="s">
        <v>191</v>
      </c>
      <c r="D63" s="5">
        <v>3</v>
      </c>
      <c r="E63" s="55">
        <v>94600</v>
      </c>
      <c r="F63" s="4" t="s">
        <v>373</v>
      </c>
      <c r="G63" s="70"/>
      <c r="H63" s="5" t="s">
        <v>40</v>
      </c>
      <c r="I63" s="5">
        <v>11</v>
      </c>
      <c r="J63" s="55">
        <v>194410</v>
      </c>
    </row>
    <row r="64" spans="1:10" ht="15.75" customHeight="1">
      <c r="A64" s="4" t="s">
        <v>266</v>
      </c>
      <c r="B64" s="61"/>
      <c r="C64" s="5" t="s">
        <v>192</v>
      </c>
      <c r="D64" s="5">
        <v>3</v>
      </c>
      <c r="E64" s="55">
        <v>99560</v>
      </c>
      <c r="F64" s="4" t="s">
        <v>374</v>
      </c>
      <c r="G64" s="70"/>
      <c r="H64" s="5" t="s">
        <v>41</v>
      </c>
      <c r="I64" s="5">
        <v>15</v>
      </c>
      <c r="J64" s="55">
        <v>234010</v>
      </c>
    </row>
    <row r="65" spans="1:10" ht="15.75" customHeight="1">
      <c r="A65" s="4" t="s">
        <v>267</v>
      </c>
      <c r="B65" s="61"/>
      <c r="C65" s="5" t="s">
        <v>193</v>
      </c>
      <c r="D65" s="5">
        <v>3</v>
      </c>
      <c r="E65" s="55">
        <v>103950</v>
      </c>
      <c r="F65" s="4" t="s">
        <v>375</v>
      </c>
      <c r="G65" s="70"/>
      <c r="H65" s="5" t="s">
        <v>42</v>
      </c>
      <c r="I65" s="5">
        <v>15</v>
      </c>
      <c r="J65" s="55">
        <v>240680</v>
      </c>
    </row>
    <row r="66" spans="1:10" ht="15.75" customHeight="1">
      <c r="A66" s="4" t="s">
        <v>268</v>
      </c>
      <c r="B66" s="61"/>
      <c r="C66" s="5" t="s">
        <v>194</v>
      </c>
      <c r="D66" s="5">
        <v>3</v>
      </c>
      <c r="E66" s="55">
        <v>108430</v>
      </c>
      <c r="F66" s="4" t="s">
        <v>376</v>
      </c>
      <c r="G66" s="70"/>
      <c r="H66" s="5" t="s">
        <v>43</v>
      </c>
      <c r="I66" s="5">
        <v>18.5</v>
      </c>
      <c r="J66" s="55">
        <v>283000</v>
      </c>
    </row>
    <row r="67" spans="1:10" ht="15.75" customHeight="1">
      <c r="A67" s="4" t="s">
        <v>269</v>
      </c>
      <c r="B67" s="61">
        <v>5</v>
      </c>
      <c r="C67" s="5" t="s">
        <v>195</v>
      </c>
      <c r="D67" s="5">
        <v>0.37</v>
      </c>
      <c r="E67" s="55">
        <v>35070</v>
      </c>
      <c r="F67" s="4" t="s">
        <v>377</v>
      </c>
      <c r="G67" s="61">
        <v>33</v>
      </c>
      <c r="H67" s="6" t="s">
        <v>44</v>
      </c>
      <c r="I67" s="6">
        <v>2.2</v>
      </c>
      <c r="J67" s="55">
        <v>88320</v>
      </c>
    </row>
    <row r="68" spans="1:10" ht="15.75" customHeight="1">
      <c r="A68" s="4" t="s">
        <v>270</v>
      </c>
      <c r="B68" s="61"/>
      <c r="C68" s="5" t="s">
        <v>196</v>
      </c>
      <c r="D68" s="5">
        <v>0.55</v>
      </c>
      <c r="E68" s="55">
        <v>39040</v>
      </c>
      <c r="F68" s="4" t="s">
        <v>378</v>
      </c>
      <c r="G68" s="61"/>
      <c r="H68" s="6" t="s">
        <v>45</v>
      </c>
      <c r="I68" s="6">
        <v>3</v>
      </c>
      <c r="J68" s="55">
        <v>94330</v>
      </c>
    </row>
    <row r="69" spans="1:10" ht="15.75" customHeight="1">
      <c r="A69" s="4" t="s">
        <v>271</v>
      </c>
      <c r="B69" s="61"/>
      <c r="C69" s="5" t="s">
        <v>197</v>
      </c>
      <c r="D69" s="5">
        <v>0.55</v>
      </c>
      <c r="E69" s="55">
        <v>42030</v>
      </c>
      <c r="F69" s="4" t="s">
        <v>379</v>
      </c>
      <c r="G69" s="61"/>
      <c r="H69" s="6" t="s">
        <v>223</v>
      </c>
      <c r="I69" s="6">
        <v>4</v>
      </c>
      <c r="J69" s="55">
        <v>111310</v>
      </c>
    </row>
    <row r="70" spans="1:10" ht="15.75" customHeight="1">
      <c r="A70" s="4" t="s">
        <v>272</v>
      </c>
      <c r="B70" s="61"/>
      <c r="C70" s="5" t="s">
        <v>198</v>
      </c>
      <c r="D70" s="5">
        <v>0.75</v>
      </c>
      <c r="E70" s="55">
        <v>46450</v>
      </c>
      <c r="F70" s="4" t="s">
        <v>380</v>
      </c>
      <c r="G70" s="61"/>
      <c r="H70" s="6" t="s">
        <v>224</v>
      </c>
      <c r="I70" s="6">
        <v>4</v>
      </c>
      <c r="J70" s="55">
        <v>111310</v>
      </c>
    </row>
    <row r="71" spans="1:10" ht="15.75" customHeight="1">
      <c r="A71" s="4" t="s">
        <v>273</v>
      </c>
      <c r="B71" s="61"/>
      <c r="C71" s="5" t="s">
        <v>199</v>
      </c>
      <c r="D71" s="5">
        <v>1.1</v>
      </c>
      <c r="E71" s="55">
        <v>49740</v>
      </c>
      <c r="F71" s="56" t="s">
        <v>381</v>
      </c>
      <c r="G71" s="61"/>
      <c r="H71" s="6" t="s">
        <v>46</v>
      </c>
      <c r="I71" s="6">
        <v>5.5</v>
      </c>
      <c r="J71" s="55">
        <v>138680</v>
      </c>
    </row>
    <row r="72" spans="1:10" ht="15.75" customHeight="1">
      <c r="A72" s="4" t="s">
        <v>274</v>
      </c>
      <c r="B72" s="61"/>
      <c r="C72" s="5" t="s">
        <v>200</v>
      </c>
      <c r="D72" s="5">
        <v>1.1</v>
      </c>
      <c r="E72" s="55">
        <v>52780</v>
      </c>
      <c r="F72" s="4" t="s">
        <v>382</v>
      </c>
      <c r="G72" s="61"/>
      <c r="H72" s="6" t="s">
        <v>47</v>
      </c>
      <c r="I72" s="6">
        <v>5.5</v>
      </c>
      <c r="J72" s="55">
        <v>156220</v>
      </c>
    </row>
    <row r="73" spans="1:10" ht="15.75" customHeight="1">
      <c r="A73" s="4" t="s">
        <v>275</v>
      </c>
      <c r="B73" s="61"/>
      <c r="C73" s="5" t="s">
        <v>201</v>
      </c>
      <c r="D73" s="5">
        <v>1.1</v>
      </c>
      <c r="E73" s="55">
        <v>54700</v>
      </c>
      <c r="F73" s="4" t="s">
        <v>383</v>
      </c>
      <c r="G73" s="61"/>
      <c r="H73" s="6" t="s">
        <v>48</v>
      </c>
      <c r="I73" s="6">
        <v>7.5</v>
      </c>
      <c r="J73" s="55">
        <v>173450</v>
      </c>
    </row>
    <row r="74" spans="1:10" ht="15.75" customHeight="1">
      <c r="A74" s="4" t="s">
        <v>276</v>
      </c>
      <c r="B74" s="61"/>
      <c r="C74" s="5" t="s">
        <v>202</v>
      </c>
      <c r="D74" s="5">
        <v>1.5</v>
      </c>
      <c r="E74" s="55">
        <v>65390</v>
      </c>
      <c r="F74" s="4" t="s">
        <v>384</v>
      </c>
      <c r="G74" s="61"/>
      <c r="H74" s="6" t="s">
        <v>49</v>
      </c>
      <c r="I74" s="6">
        <v>7.5</v>
      </c>
      <c r="J74" s="55">
        <v>173390</v>
      </c>
    </row>
    <row r="75" spans="1:10" ht="15.75" customHeight="1">
      <c r="A75" s="4" t="s">
        <v>277</v>
      </c>
      <c r="B75" s="61"/>
      <c r="C75" s="5" t="s">
        <v>203</v>
      </c>
      <c r="D75" s="5">
        <v>1.5</v>
      </c>
      <c r="E75" s="55">
        <v>65510</v>
      </c>
      <c r="F75" s="4" t="s">
        <v>385</v>
      </c>
      <c r="G75" s="61"/>
      <c r="H75" s="6" t="s">
        <v>50</v>
      </c>
      <c r="I75" s="6">
        <v>7.5</v>
      </c>
      <c r="J75" s="55">
        <v>185780</v>
      </c>
    </row>
    <row r="76" spans="1:10" ht="15.75" customHeight="1">
      <c r="A76" s="4" t="s">
        <v>278</v>
      </c>
      <c r="B76" s="61"/>
      <c r="C76" s="5" t="s">
        <v>204</v>
      </c>
      <c r="D76" s="5">
        <v>1.5</v>
      </c>
      <c r="E76" s="55">
        <v>67030</v>
      </c>
      <c r="F76" s="4" t="s">
        <v>386</v>
      </c>
      <c r="G76" s="61"/>
      <c r="H76" s="6" t="s">
        <v>51</v>
      </c>
      <c r="I76" s="6">
        <v>11</v>
      </c>
      <c r="J76" s="55">
        <v>221930</v>
      </c>
    </row>
    <row r="77" spans="1:10" ht="15.75" customHeight="1">
      <c r="A77" s="4" t="s">
        <v>279</v>
      </c>
      <c r="B77" s="61"/>
      <c r="C77" s="5" t="s">
        <v>205</v>
      </c>
      <c r="D77" s="5">
        <v>2.2</v>
      </c>
      <c r="E77" s="55">
        <v>69860</v>
      </c>
      <c r="F77" s="4" t="s">
        <v>387</v>
      </c>
      <c r="G77" s="61"/>
      <c r="H77" s="6" t="s">
        <v>52</v>
      </c>
      <c r="I77" s="6">
        <v>11</v>
      </c>
      <c r="J77" s="55">
        <v>221930</v>
      </c>
    </row>
    <row r="78" spans="1:10" ht="15.75" customHeight="1">
      <c r="A78" s="4" t="s">
        <v>280</v>
      </c>
      <c r="B78" s="61"/>
      <c r="C78" s="5" t="s">
        <v>206</v>
      </c>
      <c r="D78" s="5">
        <v>2.2</v>
      </c>
      <c r="E78" s="55">
        <v>71780</v>
      </c>
      <c r="F78" s="4" t="s">
        <v>388</v>
      </c>
      <c r="G78" s="61"/>
      <c r="H78" s="6" t="s">
        <v>53</v>
      </c>
      <c r="I78" s="6">
        <v>11</v>
      </c>
      <c r="J78" s="55">
        <v>238750</v>
      </c>
    </row>
    <row r="79" spans="1:10" ht="15.75" customHeight="1">
      <c r="A79" s="4" t="s">
        <v>281</v>
      </c>
      <c r="B79" s="61"/>
      <c r="C79" s="5" t="s">
        <v>207</v>
      </c>
      <c r="D79" s="5">
        <v>2.2</v>
      </c>
      <c r="E79" s="55">
        <v>73860</v>
      </c>
      <c r="F79" s="4" t="s">
        <v>389</v>
      </c>
      <c r="G79" s="61"/>
      <c r="H79" s="6" t="s">
        <v>54</v>
      </c>
      <c r="I79" s="6">
        <v>11</v>
      </c>
      <c r="J79" s="55">
        <v>238750</v>
      </c>
    </row>
    <row r="80" spans="1:10" ht="15.75" customHeight="1">
      <c r="A80" s="4" t="s">
        <v>282</v>
      </c>
      <c r="B80" s="61"/>
      <c r="C80" s="5" t="s">
        <v>208</v>
      </c>
      <c r="D80" s="5">
        <v>2.2</v>
      </c>
      <c r="E80" s="55">
        <v>75860</v>
      </c>
      <c r="F80" s="4" t="s">
        <v>390</v>
      </c>
      <c r="G80" s="61"/>
      <c r="H80" s="6" t="s">
        <v>55</v>
      </c>
      <c r="I80" s="6">
        <v>15</v>
      </c>
      <c r="J80" s="55">
        <v>268150</v>
      </c>
    </row>
    <row r="81" spans="1:10" ht="15.75" customHeight="1">
      <c r="A81" s="4" t="s">
        <v>283</v>
      </c>
      <c r="B81" s="61"/>
      <c r="C81" s="6" t="s">
        <v>209</v>
      </c>
      <c r="D81" s="5">
        <v>2.2</v>
      </c>
      <c r="E81" s="55">
        <v>80180</v>
      </c>
      <c r="F81" s="4" t="s">
        <v>391</v>
      </c>
      <c r="G81" s="61"/>
      <c r="H81" s="6" t="s">
        <v>56</v>
      </c>
      <c r="I81" s="6">
        <v>15</v>
      </c>
      <c r="J81" s="55">
        <v>280890</v>
      </c>
    </row>
    <row r="82" spans="1:10" ht="15.75" customHeight="1">
      <c r="A82" s="4" t="s">
        <v>284</v>
      </c>
      <c r="B82" s="61"/>
      <c r="C82" s="6" t="s">
        <v>210</v>
      </c>
      <c r="D82" s="5">
        <v>3</v>
      </c>
      <c r="E82" s="55">
        <v>85010</v>
      </c>
      <c r="F82" s="4" t="s">
        <v>392</v>
      </c>
      <c r="G82" s="61"/>
      <c r="H82" s="6" t="s">
        <v>57</v>
      </c>
      <c r="I82" s="6">
        <v>15</v>
      </c>
      <c r="J82" s="55">
        <v>280890</v>
      </c>
    </row>
    <row r="83" spans="1:10" ht="15.75" customHeight="1">
      <c r="A83" s="4" t="s">
        <v>285</v>
      </c>
      <c r="B83" s="61"/>
      <c r="C83" s="6" t="s">
        <v>211</v>
      </c>
      <c r="D83" s="5">
        <v>3</v>
      </c>
      <c r="E83" s="55">
        <v>88040</v>
      </c>
      <c r="F83" s="4" t="s">
        <v>393</v>
      </c>
      <c r="G83" s="61"/>
      <c r="H83" s="6" t="s">
        <v>58</v>
      </c>
      <c r="I83" s="6">
        <v>15</v>
      </c>
      <c r="J83" s="55">
        <v>280890</v>
      </c>
    </row>
    <row r="84" spans="1:10" ht="15.75" customHeight="1">
      <c r="A84" s="4" t="s">
        <v>286</v>
      </c>
      <c r="B84" s="61"/>
      <c r="C84" s="6" t="s">
        <v>212</v>
      </c>
      <c r="D84" s="5">
        <v>4</v>
      </c>
      <c r="E84" s="55">
        <v>102650</v>
      </c>
      <c r="F84" s="4" t="s">
        <v>394</v>
      </c>
      <c r="G84" s="61"/>
      <c r="H84" s="6" t="s">
        <v>59</v>
      </c>
      <c r="I84" s="6">
        <v>15</v>
      </c>
      <c r="J84" s="55">
        <v>293360</v>
      </c>
    </row>
    <row r="85" spans="1:10" ht="15.75" customHeight="1">
      <c r="A85" s="4" t="s">
        <v>287</v>
      </c>
      <c r="B85" s="61"/>
      <c r="C85" s="6" t="s">
        <v>142</v>
      </c>
      <c r="D85" s="5">
        <v>4</v>
      </c>
      <c r="E85" s="55">
        <v>105060</v>
      </c>
      <c r="F85" s="4" t="s">
        <v>395</v>
      </c>
      <c r="G85" s="61"/>
      <c r="H85" s="6" t="s">
        <v>60</v>
      </c>
      <c r="I85" s="6">
        <v>18.5</v>
      </c>
      <c r="J85" s="55">
        <v>330110</v>
      </c>
    </row>
    <row r="86" spans="1:10" ht="15.75" customHeight="1">
      <c r="A86" s="4" t="s">
        <v>288</v>
      </c>
      <c r="B86" s="61"/>
      <c r="C86" s="6" t="s">
        <v>213</v>
      </c>
      <c r="D86" s="5">
        <v>4</v>
      </c>
      <c r="E86" s="55">
        <v>110050</v>
      </c>
      <c r="F86" s="4" t="s">
        <v>396</v>
      </c>
      <c r="G86" s="61"/>
      <c r="H86" s="6" t="s">
        <v>61</v>
      </c>
      <c r="I86" s="6">
        <v>18.5</v>
      </c>
      <c r="J86" s="55">
        <v>330110</v>
      </c>
    </row>
    <row r="87" spans="1:10" ht="15.75" customHeight="1">
      <c r="A87" s="4" t="s">
        <v>289</v>
      </c>
      <c r="B87" s="61"/>
      <c r="C87" s="6" t="s">
        <v>214</v>
      </c>
      <c r="D87" s="5">
        <v>5.5</v>
      </c>
      <c r="E87" s="55">
        <v>121860</v>
      </c>
      <c r="F87" s="4" t="s">
        <v>397</v>
      </c>
      <c r="G87" s="61"/>
      <c r="H87" s="6" t="s">
        <v>62</v>
      </c>
      <c r="I87" s="6">
        <v>18.5</v>
      </c>
      <c r="J87" s="55">
        <v>342430</v>
      </c>
    </row>
    <row r="88" spans="1:10" ht="15.75" customHeight="1">
      <c r="A88" s="4" t="s">
        <v>290</v>
      </c>
      <c r="B88" s="61"/>
      <c r="C88" s="6" t="s">
        <v>215</v>
      </c>
      <c r="D88" s="5">
        <v>5.5</v>
      </c>
      <c r="E88" s="55">
        <v>124850</v>
      </c>
      <c r="F88" s="4" t="s">
        <v>398</v>
      </c>
      <c r="G88" s="61"/>
      <c r="H88" s="6" t="s">
        <v>63</v>
      </c>
      <c r="I88" s="6">
        <v>18.5</v>
      </c>
      <c r="J88" s="55">
        <v>342430</v>
      </c>
    </row>
    <row r="89" spans="1:10" ht="15.75" customHeight="1">
      <c r="A89" s="4" t="s">
        <v>291</v>
      </c>
      <c r="B89" s="61">
        <v>33</v>
      </c>
      <c r="C89" s="6" t="s">
        <v>64</v>
      </c>
      <c r="D89" s="6">
        <v>22</v>
      </c>
      <c r="E89" s="55">
        <v>374640</v>
      </c>
      <c r="F89" s="4" t="s">
        <v>399</v>
      </c>
      <c r="G89" s="61">
        <v>66</v>
      </c>
      <c r="H89" s="6" t="s">
        <v>106</v>
      </c>
      <c r="I89" s="6">
        <v>7.5</v>
      </c>
      <c r="J89" s="55">
        <v>164060</v>
      </c>
    </row>
    <row r="90" spans="1:10" ht="15.75" customHeight="1">
      <c r="A90" s="4" t="s">
        <v>292</v>
      </c>
      <c r="B90" s="61"/>
      <c r="C90" s="6" t="s">
        <v>65</v>
      </c>
      <c r="D90" s="6">
        <v>22</v>
      </c>
      <c r="E90" s="55">
        <v>387120</v>
      </c>
      <c r="F90" s="4" t="s">
        <v>400</v>
      </c>
      <c r="G90" s="61"/>
      <c r="H90" s="6" t="s">
        <v>107</v>
      </c>
      <c r="I90" s="6">
        <v>11</v>
      </c>
      <c r="J90" s="55">
        <v>214730</v>
      </c>
    </row>
    <row r="91" spans="1:10" ht="15.75" customHeight="1">
      <c r="A91" s="4" t="s">
        <v>293</v>
      </c>
      <c r="B91" s="61"/>
      <c r="C91" s="6" t="s">
        <v>66</v>
      </c>
      <c r="D91" s="6">
        <v>22</v>
      </c>
      <c r="E91" s="55">
        <v>387120</v>
      </c>
      <c r="F91" s="56" t="s">
        <v>401</v>
      </c>
      <c r="G91" s="61"/>
      <c r="H91" s="6" t="s">
        <v>108</v>
      </c>
      <c r="I91" s="6">
        <v>11</v>
      </c>
      <c r="J91" s="55">
        <v>214730</v>
      </c>
    </row>
    <row r="92" spans="1:10" ht="15.75" customHeight="1">
      <c r="A92" s="4" t="s">
        <v>294</v>
      </c>
      <c r="B92" s="61"/>
      <c r="C92" s="6" t="s">
        <v>67</v>
      </c>
      <c r="D92" s="6">
        <v>22</v>
      </c>
      <c r="E92" s="55">
        <v>387120</v>
      </c>
      <c r="F92" s="4" t="s">
        <v>402</v>
      </c>
      <c r="G92" s="61"/>
      <c r="H92" s="6" t="s">
        <v>109</v>
      </c>
      <c r="I92" s="6">
        <v>15</v>
      </c>
      <c r="J92" s="55">
        <v>268960</v>
      </c>
    </row>
    <row r="93" spans="1:10" ht="15.75" customHeight="1">
      <c r="A93" s="4" t="s">
        <v>295</v>
      </c>
      <c r="B93" s="61"/>
      <c r="C93" s="6" t="s">
        <v>68</v>
      </c>
      <c r="D93" s="6">
        <v>22</v>
      </c>
      <c r="E93" s="55">
        <v>399940</v>
      </c>
      <c r="F93" s="4" t="s">
        <v>403</v>
      </c>
      <c r="G93" s="61"/>
      <c r="H93" s="6" t="s">
        <v>110</v>
      </c>
      <c r="I93" s="6">
        <v>15</v>
      </c>
      <c r="J93" s="55">
        <v>268960</v>
      </c>
    </row>
    <row r="94" spans="1:10" ht="15.75" customHeight="1">
      <c r="A94" s="4" t="s">
        <v>296</v>
      </c>
      <c r="B94" s="61"/>
      <c r="C94" s="6" t="s">
        <v>69</v>
      </c>
      <c r="D94" s="6">
        <v>30</v>
      </c>
      <c r="E94" s="55">
        <v>464680</v>
      </c>
      <c r="F94" s="4" t="s">
        <v>404</v>
      </c>
      <c r="G94" s="61"/>
      <c r="H94" s="6" t="s">
        <v>111</v>
      </c>
      <c r="I94" s="6">
        <v>18.5</v>
      </c>
      <c r="J94" s="55">
        <v>306400</v>
      </c>
    </row>
    <row r="95" spans="1:10" ht="15.75" customHeight="1">
      <c r="A95" s="4" t="s">
        <v>297</v>
      </c>
      <c r="B95" s="61"/>
      <c r="C95" s="6" t="s">
        <v>70</v>
      </c>
      <c r="D95" s="6">
        <v>30</v>
      </c>
      <c r="E95" s="55">
        <v>464510</v>
      </c>
      <c r="F95" s="4" t="s">
        <v>405</v>
      </c>
      <c r="G95" s="61"/>
      <c r="H95" s="6" t="s">
        <v>112</v>
      </c>
      <c r="I95" s="6">
        <v>18.5</v>
      </c>
      <c r="J95" s="55">
        <v>319690</v>
      </c>
    </row>
    <row r="96" spans="1:10" ht="15.75" customHeight="1">
      <c r="A96" s="4" t="s">
        <v>298</v>
      </c>
      <c r="B96" s="61"/>
      <c r="C96" s="6" t="s">
        <v>71</v>
      </c>
      <c r="D96" s="6">
        <v>30</v>
      </c>
      <c r="E96" s="55">
        <v>503170</v>
      </c>
      <c r="F96" s="4" t="s">
        <v>406</v>
      </c>
      <c r="G96" s="61"/>
      <c r="H96" s="6" t="s">
        <v>113</v>
      </c>
      <c r="I96" s="6">
        <v>22</v>
      </c>
      <c r="J96" s="55">
        <v>359100</v>
      </c>
    </row>
    <row r="97" spans="1:10" ht="15.75" customHeight="1">
      <c r="A97" s="4" t="s">
        <v>299</v>
      </c>
      <c r="B97" s="61"/>
      <c r="C97" s="6" t="s">
        <v>72</v>
      </c>
      <c r="D97" s="6">
        <v>30</v>
      </c>
      <c r="E97" s="55">
        <v>502840</v>
      </c>
      <c r="F97" s="4" t="s">
        <v>407</v>
      </c>
      <c r="G97" s="61"/>
      <c r="H97" s="6" t="s">
        <v>114</v>
      </c>
      <c r="I97" s="6">
        <v>22</v>
      </c>
      <c r="J97" s="55">
        <v>359100</v>
      </c>
    </row>
    <row r="98" spans="1:10" ht="15.75" customHeight="1">
      <c r="A98" s="4" t="s">
        <v>300</v>
      </c>
      <c r="B98" s="61"/>
      <c r="C98" s="6" t="s">
        <v>73</v>
      </c>
      <c r="D98" s="6">
        <v>30</v>
      </c>
      <c r="E98" s="55">
        <v>502680</v>
      </c>
      <c r="F98" s="4" t="s">
        <v>408</v>
      </c>
      <c r="G98" s="61"/>
      <c r="H98" s="6" t="s">
        <v>115</v>
      </c>
      <c r="I98" s="6">
        <v>30</v>
      </c>
      <c r="J98" s="55">
        <v>446580</v>
      </c>
    </row>
    <row r="99" spans="1:10" ht="15.75" customHeight="1">
      <c r="A99" s="4" t="s">
        <v>301</v>
      </c>
      <c r="B99" s="61"/>
      <c r="C99" s="6" t="s">
        <v>74</v>
      </c>
      <c r="D99" s="6">
        <v>30</v>
      </c>
      <c r="E99" s="55">
        <v>520520</v>
      </c>
      <c r="F99" s="4" t="s">
        <v>409</v>
      </c>
      <c r="G99" s="61"/>
      <c r="H99" s="6" t="s">
        <v>116</v>
      </c>
      <c r="I99" s="6">
        <v>30</v>
      </c>
      <c r="J99" s="55">
        <v>446170</v>
      </c>
    </row>
    <row r="100" spans="1:10" ht="15.75" customHeight="1">
      <c r="A100" s="4" t="s">
        <v>302</v>
      </c>
      <c r="B100" s="61"/>
      <c r="C100" s="6" t="s">
        <v>75</v>
      </c>
      <c r="D100" s="6">
        <v>30</v>
      </c>
      <c r="E100" s="55">
        <v>520270</v>
      </c>
      <c r="F100" s="4" t="s">
        <v>410</v>
      </c>
      <c r="G100" s="61"/>
      <c r="H100" s="6" t="s">
        <v>117</v>
      </c>
      <c r="I100" s="6">
        <v>30</v>
      </c>
      <c r="J100" s="55">
        <v>445760</v>
      </c>
    </row>
    <row r="101" spans="1:10" ht="15.75" customHeight="1">
      <c r="A101" s="4" t="s">
        <v>303</v>
      </c>
      <c r="B101" s="61"/>
      <c r="C101" s="6" t="s">
        <v>76</v>
      </c>
      <c r="D101" s="6">
        <v>30</v>
      </c>
      <c r="E101" s="55">
        <v>520110</v>
      </c>
      <c r="F101" s="4" t="s">
        <v>411</v>
      </c>
      <c r="G101" s="61"/>
      <c r="H101" s="6" t="s">
        <v>118</v>
      </c>
      <c r="I101" s="6">
        <v>30</v>
      </c>
      <c r="J101" s="55">
        <v>447020</v>
      </c>
    </row>
    <row r="102" spans="1:10" ht="15.75" customHeight="1">
      <c r="A102" s="4" t="s">
        <v>304</v>
      </c>
      <c r="B102" s="61"/>
      <c r="C102" s="13" t="s">
        <v>77</v>
      </c>
      <c r="D102" s="6">
        <v>30</v>
      </c>
      <c r="E102" s="55">
        <v>536050</v>
      </c>
      <c r="F102" s="4" t="s">
        <v>412</v>
      </c>
      <c r="G102" s="61"/>
      <c r="H102" s="6" t="s">
        <v>119</v>
      </c>
      <c r="I102" s="6">
        <v>30</v>
      </c>
      <c r="J102" s="55">
        <v>446420</v>
      </c>
    </row>
    <row r="103" spans="1:10" ht="15.75" customHeight="1">
      <c r="A103" s="4" t="s">
        <v>305</v>
      </c>
      <c r="B103" s="61"/>
      <c r="C103" s="6" t="s">
        <v>78</v>
      </c>
      <c r="D103" s="6">
        <v>30</v>
      </c>
      <c r="E103" s="55">
        <v>535800</v>
      </c>
      <c r="F103" s="4" t="s">
        <v>413</v>
      </c>
      <c r="G103" s="61"/>
      <c r="H103" s="6" t="s">
        <v>120</v>
      </c>
      <c r="I103" s="6">
        <v>37</v>
      </c>
      <c r="J103" s="55">
        <v>479670</v>
      </c>
    </row>
    <row r="104" spans="1:10" ht="15.75" customHeight="1">
      <c r="A104" s="4" t="s">
        <v>306</v>
      </c>
      <c r="B104" s="61">
        <v>46</v>
      </c>
      <c r="C104" s="6" t="s">
        <v>79</v>
      </c>
      <c r="D104" s="6">
        <v>3</v>
      </c>
      <c r="E104" s="55">
        <v>92690</v>
      </c>
      <c r="F104" s="4" t="s">
        <v>414</v>
      </c>
      <c r="G104" s="61"/>
      <c r="H104" s="6" t="s">
        <v>121</v>
      </c>
      <c r="I104" s="6">
        <v>37</v>
      </c>
      <c r="J104" s="55">
        <v>503310</v>
      </c>
    </row>
    <row r="105" spans="1:10" ht="15.75" customHeight="1">
      <c r="A105" s="4" t="s">
        <v>307</v>
      </c>
      <c r="B105" s="61"/>
      <c r="C105" s="6" t="s">
        <v>80</v>
      </c>
      <c r="D105" s="6">
        <v>4</v>
      </c>
      <c r="E105" s="55">
        <v>104650</v>
      </c>
      <c r="F105" s="4" t="s">
        <v>415</v>
      </c>
      <c r="G105" s="61"/>
      <c r="H105" s="58" t="s">
        <v>447</v>
      </c>
      <c r="I105" s="58">
        <v>37</v>
      </c>
      <c r="J105" s="55">
        <v>502980</v>
      </c>
    </row>
    <row r="106" spans="1:10" ht="15.75" customHeight="1">
      <c r="A106" s="4" t="s">
        <v>308</v>
      </c>
      <c r="B106" s="61"/>
      <c r="C106" s="6" t="s">
        <v>81</v>
      </c>
      <c r="D106" s="6">
        <v>5.5</v>
      </c>
      <c r="E106" s="55">
        <v>139300</v>
      </c>
      <c r="F106" s="4" t="s">
        <v>416</v>
      </c>
      <c r="G106" s="61"/>
      <c r="H106" s="58" t="s">
        <v>448</v>
      </c>
      <c r="I106" s="58">
        <v>45</v>
      </c>
      <c r="J106" s="55">
        <v>614220</v>
      </c>
    </row>
    <row r="107" spans="1:10" ht="15.75" customHeight="1">
      <c r="A107" s="4" t="s">
        <v>309</v>
      </c>
      <c r="B107" s="61"/>
      <c r="C107" s="6" t="s">
        <v>82</v>
      </c>
      <c r="D107" s="6">
        <v>7.5</v>
      </c>
      <c r="E107" s="55">
        <v>168740</v>
      </c>
      <c r="F107" s="4" t="s">
        <v>417</v>
      </c>
      <c r="G107" s="61"/>
      <c r="H107" s="58" t="s">
        <v>449</v>
      </c>
      <c r="I107" s="58">
        <v>45</v>
      </c>
      <c r="J107" s="55">
        <v>636630</v>
      </c>
    </row>
    <row r="108" spans="1:10" ht="15.75" customHeight="1">
      <c r="A108" s="4" t="s">
        <v>310</v>
      </c>
      <c r="B108" s="61"/>
      <c r="C108" s="6" t="s">
        <v>83</v>
      </c>
      <c r="D108" s="6">
        <v>11</v>
      </c>
      <c r="E108" s="55">
        <v>222040</v>
      </c>
      <c r="F108" s="4" t="s">
        <v>418</v>
      </c>
      <c r="G108" s="61"/>
      <c r="H108" s="58" t="s">
        <v>450</v>
      </c>
      <c r="I108" s="58">
        <v>45</v>
      </c>
      <c r="J108" s="55">
        <v>636140</v>
      </c>
    </row>
    <row r="109" spans="1:10" ht="15.75" customHeight="1">
      <c r="A109" s="4" t="s">
        <v>311</v>
      </c>
      <c r="B109" s="61"/>
      <c r="C109" s="6" t="s">
        <v>84</v>
      </c>
      <c r="D109" s="6">
        <v>11</v>
      </c>
      <c r="E109" s="55">
        <v>222040</v>
      </c>
      <c r="F109" s="4" t="s">
        <v>419</v>
      </c>
      <c r="G109" s="61"/>
      <c r="H109" s="58" t="s">
        <v>451</v>
      </c>
      <c r="I109" s="58">
        <v>45</v>
      </c>
      <c r="J109" s="55">
        <v>635810</v>
      </c>
    </row>
    <row r="110" spans="1:10" ht="15.75" customHeight="1">
      <c r="A110" s="4" t="s">
        <v>312</v>
      </c>
      <c r="B110" s="61"/>
      <c r="C110" s="6" t="s">
        <v>85</v>
      </c>
      <c r="D110" s="6">
        <v>15</v>
      </c>
      <c r="E110" s="55">
        <v>276520</v>
      </c>
      <c r="F110" s="4" t="s">
        <v>420</v>
      </c>
      <c r="G110" s="61">
        <v>92</v>
      </c>
      <c r="H110" s="6" t="s">
        <v>222</v>
      </c>
      <c r="I110" s="6">
        <v>5.5</v>
      </c>
      <c r="J110" s="55">
        <v>136010</v>
      </c>
    </row>
    <row r="111" spans="1:10" ht="15.75" customHeight="1">
      <c r="A111" s="4" t="s">
        <v>313</v>
      </c>
      <c r="B111" s="61"/>
      <c r="C111" s="6" t="s">
        <v>86</v>
      </c>
      <c r="D111" s="6">
        <v>15</v>
      </c>
      <c r="E111" s="55">
        <v>276520</v>
      </c>
      <c r="F111" s="4" t="s">
        <v>421</v>
      </c>
      <c r="G111" s="61"/>
      <c r="H111" s="6" t="s">
        <v>122</v>
      </c>
      <c r="I111" s="6">
        <v>7.5</v>
      </c>
      <c r="J111" s="55">
        <v>164060</v>
      </c>
    </row>
    <row r="112" spans="1:10" ht="15.75" customHeight="1">
      <c r="A112" s="4" t="s">
        <v>314</v>
      </c>
      <c r="B112" s="61"/>
      <c r="C112" s="6" t="s">
        <v>87</v>
      </c>
      <c r="D112" s="6">
        <v>18.5</v>
      </c>
      <c r="E112" s="55">
        <v>333090</v>
      </c>
      <c r="F112" s="4" t="s">
        <v>422</v>
      </c>
      <c r="G112" s="61"/>
      <c r="H112" s="6" t="s">
        <v>123</v>
      </c>
      <c r="I112" s="6">
        <v>11</v>
      </c>
      <c r="J112" s="55">
        <v>215310</v>
      </c>
    </row>
    <row r="113" spans="1:10" ht="15.75" customHeight="1">
      <c r="A113" s="4" t="s">
        <v>315</v>
      </c>
      <c r="B113" s="61"/>
      <c r="C113" s="6" t="s">
        <v>88</v>
      </c>
      <c r="D113" s="6">
        <v>18.5</v>
      </c>
      <c r="E113" s="55">
        <v>333090</v>
      </c>
      <c r="F113" s="4" t="s">
        <v>423</v>
      </c>
      <c r="G113" s="61"/>
      <c r="H113" s="6" t="s">
        <v>124</v>
      </c>
      <c r="I113" s="6">
        <v>15</v>
      </c>
      <c r="J113" s="55">
        <v>269980</v>
      </c>
    </row>
    <row r="114" spans="1:10" ht="15.75" customHeight="1">
      <c r="A114" s="4" t="s">
        <v>316</v>
      </c>
      <c r="B114" s="61"/>
      <c r="C114" s="6" t="s">
        <v>89</v>
      </c>
      <c r="D114" s="6">
        <v>22</v>
      </c>
      <c r="E114" s="55">
        <v>381900</v>
      </c>
      <c r="F114" s="4" t="s">
        <v>424</v>
      </c>
      <c r="G114" s="61"/>
      <c r="H114" s="6" t="s">
        <v>125</v>
      </c>
      <c r="I114" s="6">
        <v>18.5</v>
      </c>
      <c r="J114" s="55">
        <v>305870</v>
      </c>
    </row>
    <row r="115" spans="1:10" ht="15.75" customHeight="1">
      <c r="A115" s="4" t="s">
        <v>317</v>
      </c>
      <c r="B115" s="61"/>
      <c r="C115" s="6" t="s">
        <v>90</v>
      </c>
      <c r="D115" s="6">
        <v>22</v>
      </c>
      <c r="E115" s="55">
        <v>381900</v>
      </c>
      <c r="F115" s="4" t="s">
        <v>425</v>
      </c>
      <c r="G115" s="61"/>
      <c r="H115" s="6" t="s">
        <v>126</v>
      </c>
      <c r="I115" s="6">
        <v>22</v>
      </c>
      <c r="J115" s="55">
        <v>361920</v>
      </c>
    </row>
    <row r="116" spans="1:10" ht="15.75" customHeight="1">
      <c r="A116" s="4" t="s">
        <v>318</v>
      </c>
      <c r="B116" s="61"/>
      <c r="C116" s="6" t="s">
        <v>91</v>
      </c>
      <c r="D116" s="6">
        <v>30</v>
      </c>
      <c r="E116" s="55">
        <v>445310</v>
      </c>
      <c r="F116" s="4" t="s">
        <v>426</v>
      </c>
      <c r="G116" s="61"/>
      <c r="H116" s="6" t="s">
        <v>127</v>
      </c>
      <c r="I116" s="6">
        <v>30</v>
      </c>
      <c r="J116" s="55">
        <v>464870</v>
      </c>
    </row>
    <row r="117" spans="1:10" ht="15.75" customHeight="1">
      <c r="A117" s="4" t="s">
        <v>319</v>
      </c>
      <c r="B117" s="61"/>
      <c r="C117" s="6" t="s">
        <v>92</v>
      </c>
      <c r="D117" s="6">
        <v>30</v>
      </c>
      <c r="E117" s="55">
        <v>444490</v>
      </c>
      <c r="F117" s="4" t="s">
        <v>427</v>
      </c>
      <c r="G117" s="61"/>
      <c r="H117" s="6" t="s">
        <v>128</v>
      </c>
      <c r="I117" s="6">
        <v>30</v>
      </c>
      <c r="J117" s="55">
        <v>464460</v>
      </c>
    </row>
    <row r="118" spans="1:10" ht="15.75" customHeight="1">
      <c r="A118" s="4" t="s">
        <v>320</v>
      </c>
      <c r="B118" s="61"/>
      <c r="C118" s="6" t="s">
        <v>93</v>
      </c>
      <c r="D118" s="6">
        <v>30</v>
      </c>
      <c r="E118" s="55">
        <v>461860</v>
      </c>
      <c r="F118" s="4" t="s">
        <v>428</v>
      </c>
      <c r="G118" s="61"/>
      <c r="H118" s="6" t="s">
        <v>129</v>
      </c>
      <c r="I118" s="6">
        <v>37</v>
      </c>
      <c r="J118" s="55">
        <v>503110</v>
      </c>
    </row>
    <row r="119" spans="1:10" ht="15.75" customHeight="1">
      <c r="A119" s="4" t="s">
        <v>321</v>
      </c>
      <c r="B119" s="61"/>
      <c r="C119" s="6" t="s">
        <v>94</v>
      </c>
      <c r="D119" s="6">
        <v>30</v>
      </c>
      <c r="E119" s="55">
        <v>461040</v>
      </c>
      <c r="F119" s="4" t="s">
        <v>429</v>
      </c>
      <c r="G119" s="61"/>
      <c r="H119" s="6" t="s">
        <v>130</v>
      </c>
      <c r="I119" s="6">
        <v>37</v>
      </c>
      <c r="J119" s="55">
        <v>502700</v>
      </c>
    </row>
    <row r="120" spans="1:10" ht="15.75" customHeight="1">
      <c r="A120" s="4" t="s">
        <v>322</v>
      </c>
      <c r="B120" s="61"/>
      <c r="C120" s="6" t="s">
        <v>95</v>
      </c>
      <c r="D120" s="6">
        <v>30</v>
      </c>
      <c r="E120" s="55">
        <v>478220</v>
      </c>
      <c r="F120" s="4" t="s">
        <v>430</v>
      </c>
      <c r="G120" s="61"/>
      <c r="H120" s="6" t="s">
        <v>131</v>
      </c>
      <c r="I120" s="6">
        <v>45</v>
      </c>
      <c r="J120" s="55">
        <v>646870</v>
      </c>
    </row>
    <row r="121" spans="1:10" ht="15.75" customHeight="1">
      <c r="A121" s="4" t="s">
        <v>323</v>
      </c>
      <c r="B121" s="61"/>
      <c r="C121" s="6" t="s">
        <v>96</v>
      </c>
      <c r="D121" s="6">
        <v>37</v>
      </c>
      <c r="E121" s="55">
        <v>490540</v>
      </c>
      <c r="F121" s="4" t="s">
        <v>431</v>
      </c>
      <c r="G121" s="61"/>
      <c r="H121" s="6" t="s">
        <v>132</v>
      </c>
      <c r="I121" s="6">
        <v>45</v>
      </c>
      <c r="J121" s="55">
        <v>646460</v>
      </c>
    </row>
    <row r="122" spans="1:10" ht="15.75" customHeight="1">
      <c r="A122" s="4" t="s">
        <v>324</v>
      </c>
      <c r="B122" s="61"/>
      <c r="C122" s="6" t="s">
        <v>97</v>
      </c>
      <c r="D122" s="6">
        <v>37</v>
      </c>
      <c r="E122" s="55">
        <v>523490</v>
      </c>
      <c r="F122" s="4" t="s">
        <v>432</v>
      </c>
      <c r="G122" s="61"/>
      <c r="H122" s="6" t="s">
        <v>133</v>
      </c>
      <c r="I122" s="6">
        <v>45</v>
      </c>
      <c r="J122" s="55">
        <v>673620</v>
      </c>
    </row>
    <row r="123" spans="1:10" ht="15.75" customHeight="1">
      <c r="A123" s="4" t="s">
        <v>325</v>
      </c>
      <c r="B123" s="61"/>
      <c r="C123" s="6" t="s">
        <v>98</v>
      </c>
      <c r="D123" s="6">
        <v>37</v>
      </c>
      <c r="E123" s="55">
        <v>522750</v>
      </c>
      <c r="F123" s="4" t="s">
        <v>433</v>
      </c>
      <c r="G123" s="61">
        <v>125</v>
      </c>
      <c r="H123" s="6" t="s">
        <v>134</v>
      </c>
      <c r="I123" s="6">
        <v>7.5</v>
      </c>
      <c r="J123" s="55">
        <v>247650</v>
      </c>
    </row>
    <row r="124" spans="1:10" ht="15.75" customHeight="1">
      <c r="A124" s="4" t="s">
        <v>326</v>
      </c>
      <c r="B124" s="61"/>
      <c r="C124" s="6" t="s">
        <v>99</v>
      </c>
      <c r="D124" s="6">
        <v>45</v>
      </c>
      <c r="E124" s="55">
        <v>663830</v>
      </c>
      <c r="F124" s="4" t="s">
        <v>434</v>
      </c>
      <c r="G124" s="61"/>
      <c r="H124" s="6" t="s">
        <v>135</v>
      </c>
      <c r="I124" s="6">
        <v>15</v>
      </c>
      <c r="J124" s="55">
        <v>342270</v>
      </c>
    </row>
    <row r="125" spans="1:10" ht="15.75" customHeight="1">
      <c r="A125" s="4" t="s">
        <v>327</v>
      </c>
      <c r="B125" s="61"/>
      <c r="C125" s="6" t="s">
        <v>100</v>
      </c>
      <c r="D125" s="6">
        <v>45</v>
      </c>
      <c r="E125" s="55">
        <v>663020</v>
      </c>
      <c r="F125" s="4" t="s">
        <v>435</v>
      </c>
      <c r="G125" s="61"/>
      <c r="H125" s="6" t="s">
        <v>136</v>
      </c>
      <c r="I125" s="6">
        <v>22</v>
      </c>
      <c r="J125" s="55">
        <v>398330</v>
      </c>
    </row>
    <row r="126" spans="1:10" ht="15.75" customHeight="1">
      <c r="A126" s="4" t="s">
        <v>328</v>
      </c>
      <c r="B126" s="61"/>
      <c r="C126" s="6" t="s">
        <v>101</v>
      </c>
      <c r="D126" s="6">
        <v>45</v>
      </c>
      <c r="E126" s="55">
        <v>680410</v>
      </c>
      <c r="F126" s="4" t="s">
        <v>436</v>
      </c>
      <c r="G126" s="61"/>
      <c r="H126" s="6" t="s">
        <v>137</v>
      </c>
      <c r="I126" s="6">
        <v>30</v>
      </c>
      <c r="J126" s="55">
        <v>474880</v>
      </c>
    </row>
    <row r="127" spans="1:10" ht="15.75" customHeight="1">
      <c r="A127" s="4" t="s">
        <v>329</v>
      </c>
      <c r="B127" s="61"/>
      <c r="C127" s="6" t="s">
        <v>102</v>
      </c>
      <c r="D127" s="6">
        <v>45</v>
      </c>
      <c r="E127" s="55">
        <v>679680</v>
      </c>
      <c r="F127" s="4" t="s">
        <v>437</v>
      </c>
      <c r="G127" s="61"/>
      <c r="H127" s="6" t="s">
        <v>138</v>
      </c>
      <c r="I127" s="6">
        <v>37</v>
      </c>
      <c r="J127" s="55">
        <v>562500</v>
      </c>
    </row>
    <row r="128" spans="1:10" ht="15.75" customHeight="1">
      <c r="A128" s="4" t="s">
        <v>330</v>
      </c>
      <c r="B128" s="61"/>
      <c r="C128" s="6" t="s">
        <v>103</v>
      </c>
      <c r="D128" s="6">
        <v>45</v>
      </c>
      <c r="E128" s="55">
        <v>698880</v>
      </c>
      <c r="F128" s="4" t="s">
        <v>438</v>
      </c>
      <c r="G128" s="61"/>
      <c r="H128" s="6" t="s">
        <v>139</v>
      </c>
      <c r="I128" s="6">
        <v>45</v>
      </c>
      <c r="J128" s="55">
        <v>639740</v>
      </c>
    </row>
    <row r="129" spans="1:10" ht="15.75" customHeight="1">
      <c r="A129" s="4" t="s">
        <v>331</v>
      </c>
      <c r="B129" s="61">
        <v>66</v>
      </c>
      <c r="C129" s="6" t="s">
        <v>104</v>
      </c>
      <c r="D129" s="6">
        <v>4</v>
      </c>
      <c r="E129" s="55">
        <v>110070</v>
      </c>
      <c r="F129" s="4" t="s">
        <v>439</v>
      </c>
      <c r="G129" s="61"/>
      <c r="H129" s="6" t="s">
        <v>140</v>
      </c>
      <c r="I129" s="6">
        <v>55</v>
      </c>
      <c r="J129" s="55">
        <v>832630</v>
      </c>
    </row>
    <row r="130" spans="1:10" ht="15.75" customHeight="1">
      <c r="A130" s="4" t="s">
        <v>332</v>
      </c>
      <c r="B130" s="61"/>
      <c r="C130" s="6" t="s">
        <v>105</v>
      </c>
      <c r="D130" s="6">
        <v>5.5</v>
      </c>
      <c r="E130" s="55">
        <v>131470</v>
      </c>
      <c r="F130" s="4" t="s">
        <v>440</v>
      </c>
      <c r="G130" s="61"/>
      <c r="H130" s="6" t="s">
        <v>141</v>
      </c>
      <c r="I130" s="6">
        <v>55</v>
      </c>
      <c r="J130" s="55">
        <v>868530</v>
      </c>
    </row>
    <row r="131" spans="1:10" ht="15.75" customHeight="1">
      <c r="A131" s="19"/>
      <c r="B131" s="20"/>
      <c r="C131" s="21"/>
      <c r="D131" s="21"/>
      <c r="E131" s="22"/>
      <c r="F131" s="7"/>
      <c r="G131" s="8"/>
      <c r="H131" s="9"/>
      <c r="I131" s="32"/>
      <c r="J131" s="33"/>
    </row>
    <row r="132" spans="1:10" ht="15.75" customHeight="1">
      <c r="A132" s="15" t="s">
        <v>145</v>
      </c>
      <c r="B132" s="16"/>
      <c r="C132" s="16"/>
      <c r="D132" s="9"/>
      <c r="E132" s="10"/>
      <c r="F132" s="7"/>
      <c r="G132" s="8"/>
      <c r="H132" s="9"/>
      <c r="I132" s="32"/>
      <c r="J132" s="33"/>
    </row>
    <row r="133" spans="1:10" ht="15.75" customHeight="1">
      <c r="A133" s="17" t="s">
        <v>146</v>
      </c>
      <c r="B133" s="16"/>
      <c r="C133" s="16"/>
      <c r="D133" s="9"/>
      <c r="E133" s="10"/>
      <c r="F133" s="7"/>
      <c r="G133" s="8"/>
      <c r="H133" s="9"/>
      <c r="I133" s="32"/>
      <c r="J133" s="33"/>
    </row>
    <row r="134" spans="1:10" s="11" customFormat="1" ht="15.75" customHeight="1">
      <c r="A134" s="17" t="s">
        <v>144</v>
      </c>
      <c r="B134" s="16"/>
      <c r="C134" s="16"/>
      <c r="D134" s="9"/>
      <c r="E134" s="10"/>
      <c r="F134" s="18" t="s">
        <v>219</v>
      </c>
      <c r="G134" s="36"/>
      <c r="H134" s="36"/>
      <c r="I134" s="36"/>
      <c r="J134" s="33"/>
    </row>
    <row r="135" spans="1:10" s="11" customFormat="1" ht="15.75" customHeight="1">
      <c r="A135" s="18" t="s">
        <v>143</v>
      </c>
      <c r="B135" s="8"/>
      <c r="C135" s="8"/>
      <c r="D135" s="9"/>
      <c r="E135" s="10"/>
      <c r="F135" s="18" t="s">
        <v>220</v>
      </c>
      <c r="G135" s="36"/>
      <c r="H135" s="36"/>
      <c r="I135" s="36"/>
      <c r="J135" s="33"/>
    </row>
    <row r="136" spans="1:10" s="11" customFormat="1" ht="15.75" customHeight="1">
      <c r="A136" s="7"/>
      <c r="B136" s="8"/>
      <c r="C136" s="8"/>
      <c r="D136" s="9"/>
      <c r="E136" s="10"/>
      <c r="F136" s="37" t="s">
        <v>221</v>
      </c>
      <c r="G136" s="36"/>
      <c r="H136" s="36"/>
      <c r="I136" s="36"/>
      <c r="J136" s="33"/>
    </row>
    <row r="137" spans="1:10" s="11" customFormat="1" ht="15.75" customHeight="1">
      <c r="A137" s="7"/>
      <c r="B137" s="8"/>
      <c r="C137" s="8"/>
      <c r="D137" s="9"/>
      <c r="E137" s="10"/>
      <c r="G137" s="36"/>
      <c r="H137" s="36"/>
      <c r="I137" s="36"/>
      <c r="J137" s="33"/>
    </row>
    <row r="138" spans="1:10" s="11" customFormat="1" ht="15.75" customHeight="1">
      <c r="A138" s="3"/>
      <c r="B138" s="3"/>
      <c r="C138" s="3"/>
      <c r="D138" s="3"/>
      <c r="E138" s="3"/>
      <c r="G138" s="38"/>
      <c r="H138" s="38"/>
      <c r="I138" s="38"/>
      <c r="J138" s="33"/>
    </row>
    <row r="139" spans="1:10" ht="20.25">
      <c r="A139" s="57" t="s">
        <v>443</v>
      </c>
      <c r="B139" s="57"/>
      <c r="C139" s="57"/>
      <c r="D139" s="57"/>
      <c r="E139" s="57"/>
      <c r="F139" s="57"/>
      <c r="G139" s="39"/>
      <c r="H139" s="39"/>
      <c r="I139" s="39"/>
      <c r="J139" s="33"/>
    </row>
    <row r="140" spans="1:10" ht="20.25">
      <c r="A140" s="57" t="s">
        <v>444</v>
      </c>
      <c r="B140" s="57"/>
      <c r="C140" s="57"/>
      <c r="D140" s="57"/>
      <c r="E140" s="57"/>
      <c r="F140" s="57" t="s">
        <v>445</v>
      </c>
      <c r="G140" s="40"/>
      <c r="H140" s="40"/>
      <c r="I140" s="40"/>
      <c r="J140" s="33"/>
    </row>
    <row r="141" spans="6:10" ht="15.75">
      <c r="F141" s="40"/>
      <c r="G141" s="40"/>
      <c r="H141" s="40"/>
      <c r="I141" s="40"/>
      <c r="J141" s="33"/>
    </row>
    <row r="142" spans="6:10" ht="15.75">
      <c r="F142" s="40"/>
      <c r="G142" s="40"/>
      <c r="H142" s="40"/>
      <c r="I142" s="40"/>
      <c r="J142" s="33"/>
    </row>
    <row r="143" spans="6:10" ht="15.75">
      <c r="F143" s="40"/>
      <c r="G143" s="40"/>
      <c r="H143" s="40"/>
      <c r="I143" s="40"/>
      <c r="J143" s="33"/>
    </row>
    <row r="144" spans="6:10" ht="15.75">
      <c r="F144" s="40"/>
      <c r="G144" s="40"/>
      <c r="H144" s="40"/>
      <c r="I144" s="40"/>
      <c r="J144" s="33"/>
    </row>
    <row r="145" spans="6:10" ht="15.75">
      <c r="F145" s="40"/>
      <c r="G145" s="40"/>
      <c r="H145" s="40"/>
      <c r="I145" s="40"/>
      <c r="J145" s="33"/>
    </row>
    <row r="146" spans="6:10" ht="15.75">
      <c r="F146" s="40"/>
      <c r="G146" s="40"/>
      <c r="H146" s="40"/>
      <c r="I146" s="40"/>
      <c r="J146" s="33"/>
    </row>
    <row r="147" spans="6:10" ht="15.75">
      <c r="F147" s="40"/>
      <c r="G147" s="40"/>
      <c r="H147" s="40"/>
      <c r="I147" s="40"/>
      <c r="J147" s="33"/>
    </row>
    <row r="148" spans="6:10" ht="15.75">
      <c r="F148" s="40"/>
      <c r="G148" s="40"/>
      <c r="H148" s="40"/>
      <c r="I148" s="40"/>
      <c r="J148" s="33"/>
    </row>
    <row r="149" spans="6:10" ht="15.75">
      <c r="F149" s="40"/>
      <c r="G149" s="40"/>
      <c r="H149" s="40"/>
      <c r="I149" s="40"/>
      <c r="J149" s="33"/>
    </row>
    <row r="150" spans="6:10" ht="15.75">
      <c r="F150" s="40"/>
      <c r="G150" s="40"/>
      <c r="H150" s="40"/>
      <c r="I150" s="40"/>
      <c r="J150" s="33"/>
    </row>
    <row r="151" spans="6:10" ht="15.75">
      <c r="F151" s="40"/>
      <c r="G151" s="40"/>
      <c r="H151" s="40"/>
      <c r="I151" s="40"/>
      <c r="J151" s="33"/>
    </row>
    <row r="152" spans="6:10" ht="15.75">
      <c r="F152" s="40"/>
      <c r="G152" s="40"/>
      <c r="H152" s="40"/>
      <c r="I152" s="40"/>
      <c r="J152" s="33"/>
    </row>
    <row r="153" spans="6:10" ht="15.75">
      <c r="F153" s="40"/>
      <c r="G153" s="40"/>
      <c r="H153" s="40"/>
      <c r="I153" s="40"/>
      <c r="J153" s="33"/>
    </row>
    <row r="154" spans="6:10" ht="15.75">
      <c r="F154" s="40"/>
      <c r="G154" s="40"/>
      <c r="H154" s="40"/>
      <c r="I154" s="40"/>
      <c r="J154" s="33"/>
    </row>
    <row r="155" spans="6:10" ht="15.75">
      <c r="F155" s="40"/>
      <c r="G155" s="40"/>
      <c r="H155" s="40"/>
      <c r="I155" s="40"/>
      <c r="J155" s="33"/>
    </row>
    <row r="156" spans="6:10" ht="15.75">
      <c r="F156" s="40"/>
      <c r="G156" s="40"/>
      <c r="H156" s="40"/>
      <c r="I156" s="40"/>
      <c r="J156" s="33"/>
    </row>
    <row r="157" spans="6:10" ht="15.75">
      <c r="F157" s="40"/>
      <c r="G157" s="40"/>
      <c r="H157" s="40"/>
      <c r="I157" s="40"/>
      <c r="J157" s="33"/>
    </row>
    <row r="158" spans="6:10" ht="15.75">
      <c r="F158" s="40"/>
      <c r="G158" s="40"/>
      <c r="H158" s="40"/>
      <c r="I158" s="40"/>
      <c r="J158" s="33"/>
    </row>
    <row r="159" spans="6:10" ht="15.75">
      <c r="F159" s="40"/>
      <c r="G159" s="40"/>
      <c r="H159" s="40"/>
      <c r="I159" s="40"/>
      <c r="J159" s="33"/>
    </row>
    <row r="160" spans="6:10" ht="15.75">
      <c r="F160" s="40"/>
      <c r="G160" s="40"/>
      <c r="H160" s="40"/>
      <c r="I160" s="40"/>
      <c r="J160" s="33"/>
    </row>
    <row r="161" spans="6:10" ht="15.75">
      <c r="F161" s="40"/>
      <c r="G161" s="40"/>
      <c r="H161" s="40"/>
      <c r="I161" s="40"/>
      <c r="J161" s="33"/>
    </row>
    <row r="162" spans="6:10" ht="15.75">
      <c r="F162" s="40"/>
      <c r="G162" s="40"/>
      <c r="H162" s="40"/>
      <c r="I162" s="40"/>
      <c r="J162" s="33"/>
    </row>
    <row r="163" spans="6:10" ht="15.75">
      <c r="F163" s="40"/>
      <c r="G163" s="40"/>
      <c r="H163" s="40"/>
      <c r="I163" s="40"/>
      <c r="J163" s="33"/>
    </row>
    <row r="164" spans="1:10" ht="15.75">
      <c r="A164" s="4" t="s">
        <v>225</v>
      </c>
      <c r="B164" s="61">
        <v>1</v>
      </c>
      <c r="C164" s="5" t="s">
        <v>151</v>
      </c>
      <c r="D164" s="5">
        <v>0.37</v>
      </c>
      <c r="E164" s="55">
        <v>25271</v>
      </c>
      <c r="F164" s="40" t="str">
        <f>A164</f>
        <v>Boosta  25 -1 02-F-003-EQBE</v>
      </c>
      <c r="G164" s="40"/>
      <c r="H164" s="40"/>
      <c r="I164" s="40"/>
      <c r="J164" s="33"/>
    </row>
    <row r="165" spans="1:10" ht="15.75">
      <c r="A165" s="4" t="s">
        <v>226</v>
      </c>
      <c r="B165" s="61"/>
      <c r="C165" s="5" t="s">
        <v>152</v>
      </c>
      <c r="D165" s="5">
        <v>0.37</v>
      </c>
      <c r="E165" s="55">
        <v>25859</v>
      </c>
      <c r="F165" s="40" t="str">
        <f aca="true" t="shared" si="0" ref="F165:F228">A165</f>
        <v>Boosta  25 -1 03-F-003-EQBE</v>
      </c>
      <c r="G165" s="40"/>
      <c r="H165" s="40"/>
      <c r="I165" s="40"/>
      <c r="J165" s="33"/>
    </row>
    <row r="166" spans="1:10" ht="15.75">
      <c r="A166" s="4" t="s">
        <v>227</v>
      </c>
      <c r="B166" s="61"/>
      <c r="C166" s="5" t="s">
        <v>153</v>
      </c>
      <c r="D166" s="5">
        <v>0.37</v>
      </c>
      <c r="E166" s="55">
        <v>27031</v>
      </c>
      <c r="F166" s="40" t="str">
        <f t="shared" si="0"/>
        <v>Boosta  25 -1 04-F-003-EQBE</v>
      </c>
      <c r="G166" s="40"/>
      <c r="H166" s="40"/>
      <c r="I166" s="40"/>
      <c r="J166" s="33"/>
    </row>
    <row r="167" spans="1:10" ht="15.75">
      <c r="A167" s="4" t="s">
        <v>228</v>
      </c>
      <c r="B167" s="61"/>
      <c r="C167" s="5" t="s">
        <v>154</v>
      </c>
      <c r="D167" s="5">
        <v>0.37</v>
      </c>
      <c r="E167" s="55">
        <v>28274</v>
      </c>
      <c r="F167" s="40" t="str">
        <f t="shared" si="0"/>
        <v>Boosta  25 -1 05-F-003-EQBE</v>
      </c>
      <c r="H167" s="40"/>
      <c r="I167" s="40"/>
      <c r="J167" s="33"/>
    </row>
    <row r="168" spans="1:10" ht="15.75">
      <c r="A168" s="4" t="s">
        <v>229</v>
      </c>
      <c r="B168" s="61"/>
      <c r="C168" s="5" t="s">
        <v>155</v>
      </c>
      <c r="D168" s="5">
        <v>0.37</v>
      </c>
      <c r="E168" s="55">
        <v>29667</v>
      </c>
      <c r="F168" s="40" t="str">
        <f t="shared" si="0"/>
        <v>Boosta  25-1 06-F-003-EQBE</v>
      </c>
      <c r="H168" s="40"/>
      <c r="I168" s="40"/>
      <c r="J168" s="33"/>
    </row>
    <row r="169" spans="1:10" ht="15.75">
      <c r="A169" s="4" t="s">
        <v>230</v>
      </c>
      <c r="B169" s="61"/>
      <c r="C169" s="5" t="s">
        <v>156</v>
      </c>
      <c r="D169" s="5">
        <v>0.37</v>
      </c>
      <c r="E169" s="55">
        <v>30839</v>
      </c>
      <c r="F169" s="40" t="str">
        <f t="shared" si="0"/>
        <v>Boosta  25-1 07-F-003-EQBE</v>
      </c>
      <c r="H169" s="40"/>
      <c r="I169" s="40"/>
      <c r="J169" s="41"/>
    </row>
    <row r="170" spans="1:10" ht="15.75">
      <c r="A170" s="4" t="s">
        <v>231</v>
      </c>
      <c r="B170" s="61"/>
      <c r="C170" s="5" t="s">
        <v>157</v>
      </c>
      <c r="D170" s="5">
        <v>0.55</v>
      </c>
      <c r="E170" s="55">
        <v>32671</v>
      </c>
      <c r="F170" s="40" t="str">
        <f t="shared" si="0"/>
        <v>Boosta  25-1 08-F-005-EQBE</v>
      </c>
      <c r="H170" s="40"/>
      <c r="I170" s="40"/>
      <c r="J170" s="41"/>
    </row>
    <row r="171" spans="1:10" ht="15.75">
      <c r="A171" s="4" t="s">
        <v>232</v>
      </c>
      <c r="B171" s="61"/>
      <c r="C171" s="5" t="s">
        <v>158</v>
      </c>
      <c r="D171" s="5">
        <v>0.55</v>
      </c>
      <c r="E171" s="55">
        <v>34062</v>
      </c>
      <c r="F171" s="40" t="str">
        <f t="shared" si="0"/>
        <v>Boosta  25-1 09-F-005-EQBE</v>
      </c>
      <c r="H171" s="40"/>
      <c r="I171" s="40"/>
      <c r="J171" s="41"/>
    </row>
    <row r="172" spans="1:10" ht="15.75">
      <c r="A172" s="4" t="s">
        <v>233</v>
      </c>
      <c r="B172" s="61"/>
      <c r="C172" s="5" t="s">
        <v>159</v>
      </c>
      <c r="D172" s="5">
        <v>0.55</v>
      </c>
      <c r="E172" s="55">
        <v>35234</v>
      </c>
      <c r="F172" s="40" t="str">
        <f t="shared" si="0"/>
        <v>Boosta  25-1 10-F-005-EQBE</v>
      </c>
      <c r="H172" s="40"/>
      <c r="I172" s="40"/>
      <c r="J172" s="42"/>
    </row>
    <row r="173" spans="1:10" ht="15.75">
      <c r="A173" s="4" t="s">
        <v>234</v>
      </c>
      <c r="B173" s="61"/>
      <c r="C173" s="5" t="s">
        <v>160</v>
      </c>
      <c r="D173" s="5">
        <v>0.55</v>
      </c>
      <c r="E173" s="55">
        <v>37064</v>
      </c>
      <c r="F173" s="40" t="str">
        <f t="shared" si="0"/>
        <v>Boosta  25-1 11-F-005-EQBE</v>
      </c>
      <c r="H173" s="40"/>
      <c r="I173" s="40"/>
      <c r="J173" s="36"/>
    </row>
    <row r="174" spans="1:10" ht="15.75">
      <c r="A174" s="4" t="s">
        <v>235</v>
      </c>
      <c r="B174" s="61"/>
      <c r="C174" s="5" t="s">
        <v>161</v>
      </c>
      <c r="D174" s="5">
        <v>0.75</v>
      </c>
      <c r="E174" s="55">
        <v>40500</v>
      </c>
      <c r="F174" s="40" t="str">
        <f t="shared" si="0"/>
        <v>Boosta  25-1 12-F-007-EQBE</v>
      </c>
      <c r="J174" s="36"/>
    </row>
    <row r="175" spans="1:10" ht="15.75">
      <c r="A175" s="4" t="s">
        <v>236</v>
      </c>
      <c r="B175" s="61"/>
      <c r="C175" s="5" t="s">
        <v>162</v>
      </c>
      <c r="D175" s="5">
        <v>0.75</v>
      </c>
      <c r="E175" s="55">
        <v>42260</v>
      </c>
      <c r="F175" s="40" t="str">
        <f t="shared" si="0"/>
        <v>Boosta  25-1 13-F-007-EQBE</v>
      </c>
      <c r="J175" s="36"/>
    </row>
    <row r="176" spans="1:10" ht="15.75">
      <c r="A176" s="4" t="s">
        <v>237</v>
      </c>
      <c r="B176" s="61"/>
      <c r="C176" s="5" t="s">
        <v>163</v>
      </c>
      <c r="D176" s="5">
        <v>0.75</v>
      </c>
      <c r="E176" s="55">
        <v>47584</v>
      </c>
      <c r="F176" s="40" t="str">
        <f t="shared" si="0"/>
        <v>Boosta  25-1 15-F-007-EQBE</v>
      </c>
      <c r="J176" s="36"/>
    </row>
    <row r="177" spans="1:10" ht="15.75">
      <c r="A177" s="4" t="s">
        <v>238</v>
      </c>
      <c r="B177" s="61"/>
      <c r="C177" s="5" t="s">
        <v>164</v>
      </c>
      <c r="D177" s="5">
        <v>1.1</v>
      </c>
      <c r="E177" s="55">
        <v>47896</v>
      </c>
      <c r="F177" s="40" t="str">
        <f t="shared" si="0"/>
        <v>Boosta  25-1 17-F-011-EQBE</v>
      </c>
      <c r="J177" s="36"/>
    </row>
    <row r="178" spans="1:10" ht="15.75">
      <c r="A178" s="4" t="s">
        <v>239</v>
      </c>
      <c r="B178" s="61"/>
      <c r="C178" s="5" t="s">
        <v>165</v>
      </c>
      <c r="D178" s="5">
        <v>1.1</v>
      </c>
      <c r="E178" s="55">
        <v>50501</v>
      </c>
      <c r="F178" s="40" t="str">
        <f t="shared" si="0"/>
        <v>Boosta  25-1 19-F-011-EQBE</v>
      </c>
      <c r="J178" s="38"/>
    </row>
    <row r="179" spans="1:10" ht="15.75">
      <c r="A179" s="4" t="s">
        <v>240</v>
      </c>
      <c r="B179" s="61"/>
      <c r="C179" s="5" t="s">
        <v>166</v>
      </c>
      <c r="D179" s="5">
        <v>1.1</v>
      </c>
      <c r="E179" s="55">
        <v>54446</v>
      </c>
      <c r="F179" s="40" t="str">
        <f t="shared" si="0"/>
        <v>Boosta  25-1 22-F-011-EQBE</v>
      </c>
      <c r="J179" s="43"/>
    </row>
    <row r="180" spans="1:6" ht="15.75">
      <c r="A180" s="4" t="s">
        <v>241</v>
      </c>
      <c r="B180" s="61"/>
      <c r="C180" s="5" t="s">
        <v>167</v>
      </c>
      <c r="D180" s="5">
        <v>1.5</v>
      </c>
      <c r="E180" s="55">
        <v>66137</v>
      </c>
      <c r="F180" s="40" t="str">
        <f t="shared" si="0"/>
        <v>Boosta  25-1 25-F-015-EQBE</v>
      </c>
    </row>
    <row r="181" spans="1:6" ht="15.75">
      <c r="A181" s="4" t="s">
        <v>242</v>
      </c>
      <c r="B181" s="61"/>
      <c r="C181" s="5" t="s">
        <v>168</v>
      </c>
      <c r="D181" s="5">
        <v>1.5</v>
      </c>
      <c r="E181" s="55">
        <v>70576</v>
      </c>
      <c r="F181" s="40" t="str">
        <f t="shared" si="0"/>
        <v>Boosta  25-1 27-F-015-EQBE</v>
      </c>
    </row>
    <row r="182" spans="1:6" ht="15.75">
      <c r="A182" s="4" t="s">
        <v>243</v>
      </c>
      <c r="B182" s="61"/>
      <c r="C182" s="5" t="s">
        <v>169</v>
      </c>
      <c r="D182" s="5">
        <v>1.5</v>
      </c>
      <c r="E182" s="55">
        <v>74942</v>
      </c>
      <c r="F182" s="40" t="str">
        <f t="shared" si="0"/>
        <v>Boosta  25-1 30-F-015-EQBE</v>
      </c>
    </row>
    <row r="183" spans="1:6" ht="15.75">
      <c r="A183" s="4" t="s">
        <v>244</v>
      </c>
      <c r="B183" s="61"/>
      <c r="C183" s="5" t="s">
        <v>170</v>
      </c>
      <c r="D183" s="5">
        <v>2.2</v>
      </c>
      <c r="E183" s="55">
        <v>80154</v>
      </c>
      <c r="F183" s="40" t="str">
        <f t="shared" si="0"/>
        <v>Boosta  25-1 32-F-022-EQBE</v>
      </c>
    </row>
    <row r="184" spans="1:6" ht="15.75">
      <c r="A184" s="4" t="s">
        <v>245</v>
      </c>
      <c r="B184" s="61"/>
      <c r="C184" s="5" t="s">
        <v>171</v>
      </c>
      <c r="D184" s="5">
        <v>2.2</v>
      </c>
      <c r="E184" s="55">
        <v>84520</v>
      </c>
      <c r="F184" s="40" t="str">
        <f t="shared" si="0"/>
        <v>Boosta  25-1 34-F-022-EQBE</v>
      </c>
    </row>
    <row r="185" spans="1:6" ht="15.75">
      <c r="A185" s="4" t="s">
        <v>246</v>
      </c>
      <c r="B185" s="61"/>
      <c r="C185" s="5" t="s">
        <v>172</v>
      </c>
      <c r="D185" s="5">
        <v>2.2</v>
      </c>
      <c r="E185" s="55">
        <v>89240</v>
      </c>
      <c r="F185" s="40" t="str">
        <f t="shared" si="0"/>
        <v>Boosta  25-1 37-F-022-EQBE</v>
      </c>
    </row>
    <row r="186" spans="1:6" ht="15.75">
      <c r="A186" s="4" t="s">
        <v>247</v>
      </c>
      <c r="B186" s="61">
        <v>3</v>
      </c>
      <c r="C186" s="14" t="s">
        <v>173</v>
      </c>
      <c r="D186" s="5">
        <v>0.37</v>
      </c>
      <c r="E186" s="55">
        <v>28496</v>
      </c>
      <c r="F186" s="40" t="str">
        <f t="shared" si="0"/>
        <v>Boosta  25-3 02-F-003-EQBE</v>
      </c>
    </row>
    <row r="187" spans="1:6" ht="15.75">
      <c r="A187" s="4" t="s">
        <v>248</v>
      </c>
      <c r="B187" s="61"/>
      <c r="C187" s="5" t="s">
        <v>174</v>
      </c>
      <c r="D187" s="5">
        <v>0.37</v>
      </c>
      <c r="E187" s="55">
        <v>29814</v>
      </c>
      <c r="F187" s="40" t="str">
        <f t="shared" si="0"/>
        <v>Boosta  25-3 03-F-003-EQBE</v>
      </c>
    </row>
    <row r="188" spans="1:6" ht="15.75">
      <c r="A188" s="4" t="s">
        <v>249</v>
      </c>
      <c r="B188" s="61"/>
      <c r="C188" s="5" t="s">
        <v>175</v>
      </c>
      <c r="D188" s="5">
        <v>0.37</v>
      </c>
      <c r="E188" s="55">
        <v>31571</v>
      </c>
      <c r="F188" s="40" t="str">
        <f t="shared" si="0"/>
        <v>Boosta  25-3 04-F-003-EQBE</v>
      </c>
    </row>
    <row r="189" spans="1:6" ht="15.75">
      <c r="A189" s="4" t="s">
        <v>250</v>
      </c>
      <c r="B189" s="61"/>
      <c r="C189" s="5" t="s">
        <v>176</v>
      </c>
      <c r="D189" s="5">
        <v>0.55</v>
      </c>
      <c r="E189" s="55">
        <v>33256</v>
      </c>
      <c r="F189" s="40" t="str">
        <f t="shared" si="0"/>
        <v>Boosta  25-3 05-F-005-EQBE</v>
      </c>
    </row>
    <row r="190" spans="1:6" ht="15.75">
      <c r="A190" s="4" t="s">
        <v>251</v>
      </c>
      <c r="B190" s="61"/>
      <c r="C190" s="5" t="s">
        <v>177</v>
      </c>
      <c r="D190" s="5">
        <v>0.55</v>
      </c>
      <c r="E190" s="55">
        <v>34575</v>
      </c>
      <c r="F190" s="40" t="str">
        <f t="shared" si="0"/>
        <v>Boosta  25-3 06-F-005-EQBE</v>
      </c>
    </row>
    <row r="191" spans="1:6" ht="15.75">
      <c r="A191" s="4" t="s">
        <v>252</v>
      </c>
      <c r="B191" s="61"/>
      <c r="C191" s="5" t="s">
        <v>178</v>
      </c>
      <c r="D191" s="5">
        <v>0.75</v>
      </c>
      <c r="E191" s="55">
        <v>38034</v>
      </c>
      <c r="F191" s="40" t="str">
        <f t="shared" si="0"/>
        <v>Boosta  25-3 07-F-007-EQBE</v>
      </c>
    </row>
    <row r="192" spans="1:6" ht="15.75">
      <c r="A192" s="4" t="s">
        <v>253</v>
      </c>
      <c r="B192" s="61"/>
      <c r="C192" s="5" t="s">
        <v>179</v>
      </c>
      <c r="D192" s="5">
        <v>0.75</v>
      </c>
      <c r="E192" s="55">
        <v>39727</v>
      </c>
      <c r="F192" s="40" t="str">
        <f t="shared" si="0"/>
        <v>Boosta  25-3 08-F-007-EQBE</v>
      </c>
    </row>
    <row r="193" spans="1:6" ht="15.75">
      <c r="A193" s="4" t="s">
        <v>254</v>
      </c>
      <c r="B193" s="61"/>
      <c r="C193" s="5" t="s">
        <v>180</v>
      </c>
      <c r="D193" s="5">
        <v>1.1</v>
      </c>
      <c r="E193" s="55">
        <v>42683</v>
      </c>
      <c r="F193" s="40" t="str">
        <f t="shared" si="0"/>
        <v>Boosta  25-3 09-F-011-EQBE</v>
      </c>
    </row>
    <row r="194" spans="1:6" ht="15.75">
      <c r="A194" s="4" t="s">
        <v>255</v>
      </c>
      <c r="B194" s="61"/>
      <c r="C194" s="5" t="s">
        <v>181</v>
      </c>
      <c r="D194" s="5">
        <v>1.1</v>
      </c>
      <c r="E194" s="55">
        <v>44443</v>
      </c>
      <c r="F194" s="40" t="str">
        <f t="shared" si="0"/>
        <v>Boosta  25-3 10-F-011-EQBE</v>
      </c>
    </row>
    <row r="195" spans="1:6" ht="15.75">
      <c r="A195" s="4" t="s">
        <v>256</v>
      </c>
      <c r="B195" s="61"/>
      <c r="C195" s="5" t="s">
        <v>182</v>
      </c>
      <c r="D195" s="5">
        <v>1.1</v>
      </c>
      <c r="E195" s="55">
        <v>46627</v>
      </c>
      <c r="F195" s="40" t="str">
        <f t="shared" si="0"/>
        <v>Boosta  25-3 11-F-011-EQBE</v>
      </c>
    </row>
    <row r="196" spans="1:6" ht="15.75">
      <c r="A196" s="4" t="s">
        <v>257</v>
      </c>
      <c r="B196" s="61"/>
      <c r="C196" s="5" t="s">
        <v>183</v>
      </c>
      <c r="D196" s="5">
        <v>1.1</v>
      </c>
      <c r="E196" s="55">
        <v>49304</v>
      </c>
      <c r="F196" s="40" t="str">
        <f t="shared" si="0"/>
        <v>Boosta  25-3 12-F-011-EQBE</v>
      </c>
    </row>
    <row r="197" spans="1:6" ht="15.75">
      <c r="A197" s="4" t="s">
        <v>258</v>
      </c>
      <c r="B197" s="61"/>
      <c r="C197" s="5" t="s">
        <v>184</v>
      </c>
      <c r="D197" s="5">
        <v>1.5</v>
      </c>
      <c r="E197" s="55">
        <v>57895</v>
      </c>
      <c r="F197" s="40" t="str">
        <f t="shared" si="0"/>
        <v>Boosta  25-3 13-F-015-EQBE</v>
      </c>
    </row>
    <row r="198" spans="1:6" ht="15.75">
      <c r="A198" s="4" t="s">
        <v>259</v>
      </c>
      <c r="B198" s="61"/>
      <c r="C198" s="5" t="s">
        <v>185</v>
      </c>
      <c r="D198" s="5">
        <v>1.5</v>
      </c>
      <c r="E198" s="55">
        <v>59165</v>
      </c>
      <c r="F198" s="40" t="str">
        <f t="shared" si="0"/>
        <v>Boosta  25-3 14-F-015-EQBE</v>
      </c>
    </row>
    <row r="199" spans="1:6" ht="15.75">
      <c r="A199" s="4" t="s">
        <v>260</v>
      </c>
      <c r="B199" s="61"/>
      <c r="C199" s="5" t="s">
        <v>186</v>
      </c>
      <c r="D199" s="5">
        <v>1.5</v>
      </c>
      <c r="E199" s="55">
        <v>60856</v>
      </c>
      <c r="F199" s="40" t="str">
        <f t="shared" si="0"/>
        <v>Boosta  25-3 16-F-015-EQBE</v>
      </c>
    </row>
    <row r="200" spans="1:6" ht="15.75">
      <c r="A200" s="4" t="s">
        <v>261</v>
      </c>
      <c r="B200" s="61"/>
      <c r="C200" s="5" t="s">
        <v>187</v>
      </c>
      <c r="D200" s="5">
        <v>2.2</v>
      </c>
      <c r="E200" s="55">
        <v>65715</v>
      </c>
      <c r="F200" s="40" t="str">
        <f t="shared" si="0"/>
        <v>Boosta  25-3 19-F-022-EQBE</v>
      </c>
    </row>
    <row r="201" spans="1:6" ht="15.75">
      <c r="A201" s="4" t="s">
        <v>262</v>
      </c>
      <c r="B201" s="61"/>
      <c r="C201" s="5" t="s">
        <v>188</v>
      </c>
      <c r="D201" s="5">
        <v>2.2</v>
      </c>
      <c r="E201" s="55">
        <v>70834</v>
      </c>
      <c r="F201" s="40" t="str">
        <f t="shared" si="0"/>
        <v>Boosta  25-3 21-F-022-EQBE</v>
      </c>
    </row>
    <row r="202" spans="1:6" ht="15.75">
      <c r="A202" s="4" t="s">
        <v>263</v>
      </c>
      <c r="B202" s="61"/>
      <c r="C202" s="5" t="s">
        <v>189</v>
      </c>
      <c r="D202" s="5">
        <v>2.2</v>
      </c>
      <c r="E202" s="55">
        <v>76913</v>
      </c>
      <c r="F202" s="40" t="str">
        <f t="shared" si="0"/>
        <v>Boosta  25-3 23-F-022-EQBE</v>
      </c>
    </row>
    <row r="203" spans="1:6" ht="15.75">
      <c r="A203" s="4" t="s">
        <v>264</v>
      </c>
      <c r="B203" s="61"/>
      <c r="C203" s="5" t="s">
        <v>190</v>
      </c>
      <c r="D203" s="5">
        <v>2.2</v>
      </c>
      <c r="E203" s="55">
        <v>80788</v>
      </c>
      <c r="F203" s="40" t="str">
        <f t="shared" si="0"/>
        <v>Boosta  25-3 25-F-022-EQBE</v>
      </c>
    </row>
    <row r="204" spans="1:6" ht="15.75">
      <c r="A204" s="4" t="s">
        <v>265</v>
      </c>
      <c r="B204" s="61"/>
      <c r="C204" s="5" t="s">
        <v>191</v>
      </c>
      <c r="D204" s="5">
        <v>3</v>
      </c>
      <c r="E204" s="55">
        <v>84171</v>
      </c>
      <c r="F204" s="40" t="str">
        <f t="shared" si="0"/>
        <v>Boosta  25-3 27-F-030-EQBE</v>
      </c>
    </row>
    <row r="205" spans="1:6" ht="15.75">
      <c r="A205" s="4" t="s">
        <v>266</v>
      </c>
      <c r="B205" s="61"/>
      <c r="C205" s="5" t="s">
        <v>192</v>
      </c>
      <c r="D205" s="5">
        <v>3</v>
      </c>
      <c r="E205" s="55">
        <v>88538</v>
      </c>
      <c r="F205" s="40" t="str">
        <f t="shared" si="0"/>
        <v>Boosta  25-3 29-F-030-EQBE</v>
      </c>
    </row>
    <row r="206" spans="1:6" ht="15.75">
      <c r="A206" s="4" t="s">
        <v>267</v>
      </c>
      <c r="B206" s="61"/>
      <c r="C206" s="5" t="s">
        <v>193</v>
      </c>
      <c r="D206" s="5">
        <v>3</v>
      </c>
      <c r="E206" s="55">
        <v>92410</v>
      </c>
      <c r="F206" s="40" t="str">
        <f t="shared" si="0"/>
        <v>Boosta  25-3 31-F-030-EQBE</v>
      </c>
    </row>
    <row r="207" spans="1:6" ht="15.75">
      <c r="A207" s="4" t="s">
        <v>268</v>
      </c>
      <c r="B207" s="61"/>
      <c r="C207" s="5" t="s">
        <v>194</v>
      </c>
      <c r="D207" s="5">
        <v>3</v>
      </c>
      <c r="E207" s="55">
        <v>96354</v>
      </c>
      <c r="F207" s="40" t="str">
        <f t="shared" si="0"/>
        <v>Boosta  25-3 33-F-030-EQBE</v>
      </c>
    </row>
    <row r="208" spans="1:6" ht="15.75">
      <c r="A208" s="4" t="s">
        <v>269</v>
      </c>
      <c r="B208" s="61">
        <v>5</v>
      </c>
      <c r="C208" s="5" t="s">
        <v>195</v>
      </c>
      <c r="D208" s="5">
        <v>0.37</v>
      </c>
      <c r="E208" s="55">
        <v>31353</v>
      </c>
      <c r="F208" s="40" t="str">
        <f t="shared" si="0"/>
        <v>Boosta  32-5 02-F-003-EQBE</v>
      </c>
    </row>
    <row r="209" spans="1:6" ht="15.75">
      <c r="A209" s="4" t="s">
        <v>270</v>
      </c>
      <c r="B209" s="61"/>
      <c r="C209" s="5" t="s">
        <v>196</v>
      </c>
      <c r="D209" s="5">
        <v>0.55</v>
      </c>
      <c r="E209" s="55">
        <v>34866</v>
      </c>
      <c r="F209" s="40" t="str">
        <f t="shared" si="0"/>
        <v>Boosta  32-5 03-F-005-EQBE</v>
      </c>
    </row>
    <row r="210" spans="1:6" ht="15.75">
      <c r="A210" s="4" t="s">
        <v>271</v>
      </c>
      <c r="B210" s="61"/>
      <c r="C210" s="5" t="s">
        <v>197</v>
      </c>
      <c r="D210" s="5">
        <v>0.55</v>
      </c>
      <c r="E210" s="55">
        <v>37503</v>
      </c>
      <c r="F210" s="40" t="str">
        <f t="shared" si="0"/>
        <v>Boosta  32-5 04-F-005-EQBE</v>
      </c>
    </row>
    <row r="211" spans="1:6" ht="15.75">
      <c r="A211" s="4" t="s">
        <v>272</v>
      </c>
      <c r="B211" s="61"/>
      <c r="C211" s="5" t="s">
        <v>198</v>
      </c>
      <c r="D211" s="5">
        <v>0.75</v>
      </c>
      <c r="E211" s="55">
        <v>41455</v>
      </c>
      <c r="F211" s="40" t="str">
        <f t="shared" si="0"/>
        <v>Boosta  32-5 05-F-007-EQBE</v>
      </c>
    </row>
    <row r="212" spans="1:6" ht="15.75">
      <c r="A212" s="4" t="s">
        <v>273</v>
      </c>
      <c r="B212" s="61"/>
      <c r="C212" s="5" t="s">
        <v>199</v>
      </c>
      <c r="D212" s="5">
        <v>1.1</v>
      </c>
      <c r="E212" s="55">
        <v>44372</v>
      </c>
      <c r="F212" s="40" t="str">
        <f t="shared" si="0"/>
        <v>Boosta  32-5 06-F-011-EQBE</v>
      </c>
    </row>
    <row r="213" spans="1:6" ht="15.75">
      <c r="A213" s="4" t="s">
        <v>274</v>
      </c>
      <c r="B213" s="61"/>
      <c r="C213" s="5" t="s">
        <v>200</v>
      </c>
      <c r="D213" s="5">
        <v>1.1</v>
      </c>
      <c r="E213" s="55">
        <v>47049</v>
      </c>
      <c r="F213" s="40" t="str">
        <f t="shared" si="0"/>
        <v>Boosta  32-5 07-F-011-EQBE</v>
      </c>
    </row>
    <row r="214" spans="1:6" ht="15.75">
      <c r="A214" s="4" t="s">
        <v>275</v>
      </c>
      <c r="B214" s="61"/>
      <c r="C214" s="5" t="s">
        <v>201</v>
      </c>
      <c r="D214" s="5">
        <v>1.1</v>
      </c>
      <c r="E214" s="55">
        <v>48741</v>
      </c>
      <c r="F214" s="40" t="str">
        <f t="shared" si="0"/>
        <v>Boosta  32-5 08-F-011-EQBE</v>
      </c>
    </row>
    <row r="215" spans="1:6" ht="15.75">
      <c r="A215" s="4" t="s">
        <v>276</v>
      </c>
      <c r="B215" s="61"/>
      <c r="C215" s="5" t="s">
        <v>202</v>
      </c>
      <c r="D215" s="5">
        <v>1.5</v>
      </c>
      <c r="E215" s="55">
        <v>58294</v>
      </c>
      <c r="F215" s="40" t="str">
        <f t="shared" si="0"/>
        <v>Boosta  32-5 09-F-015-EQBE</v>
      </c>
    </row>
    <row r="216" spans="1:6" ht="15.75">
      <c r="A216" s="4" t="s">
        <v>277</v>
      </c>
      <c r="B216" s="61"/>
      <c r="C216" s="5" t="s">
        <v>203</v>
      </c>
      <c r="D216" s="5">
        <v>1.5</v>
      </c>
      <c r="E216" s="55">
        <v>58391</v>
      </c>
      <c r="F216" s="40" t="str">
        <f t="shared" si="0"/>
        <v>Boosta  32-5 10-F-015-EQBE</v>
      </c>
    </row>
    <row r="217" spans="1:6" ht="15.75">
      <c r="A217" s="4" t="s">
        <v>278</v>
      </c>
      <c r="B217" s="61"/>
      <c r="C217" s="5" t="s">
        <v>204</v>
      </c>
      <c r="D217" s="5">
        <v>1.5</v>
      </c>
      <c r="E217" s="55">
        <v>59727</v>
      </c>
      <c r="F217" s="40" t="str">
        <f t="shared" si="0"/>
        <v>Boosta  32-5 11-F-015-EQBE</v>
      </c>
    </row>
    <row r="218" spans="1:6" ht="15.75">
      <c r="A218" s="4" t="s">
        <v>279</v>
      </c>
      <c r="B218" s="61"/>
      <c r="C218" s="5" t="s">
        <v>205</v>
      </c>
      <c r="D218" s="5">
        <v>2.2</v>
      </c>
      <c r="E218" s="55">
        <v>62264</v>
      </c>
      <c r="F218" s="40" t="str">
        <f t="shared" si="0"/>
        <v>Boosta  32-5 12-F-022-EQBE</v>
      </c>
    </row>
    <row r="219" spans="1:6" ht="15.75">
      <c r="A219" s="4" t="s">
        <v>280</v>
      </c>
      <c r="B219" s="61"/>
      <c r="C219" s="5" t="s">
        <v>206</v>
      </c>
      <c r="D219" s="5">
        <v>2.2</v>
      </c>
      <c r="E219" s="55">
        <v>63956</v>
      </c>
      <c r="F219" s="40" t="str">
        <f t="shared" si="0"/>
        <v>Boosta  32-5 13-F-022-EQBE</v>
      </c>
    </row>
    <row r="220" spans="1:6" ht="15.75">
      <c r="A220" s="4" t="s">
        <v>281</v>
      </c>
      <c r="B220" s="61"/>
      <c r="C220" s="5" t="s">
        <v>207</v>
      </c>
      <c r="D220" s="5">
        <v>2.2</v>
      </c>
      <c r="E220" s="55">
        <v>65786</v>
      </c>
      <c r="F220" s="40" t="str">
        <f t="shared" si="0"/>
        <v>Boosta  32-5 14-F-022-EQBE</v>
      </c>
    </row>
    <row r="221" spans="1:6" ht="15.75">
      <c r="A221" s="4" t="s">
        <v>282</v>
      </c>
      <c r="B221" s="61"/>
      <c r="C221" s="5" t="s">
        <v>208</v>
      </c>
      <c r="D221" s="5">
        <v>2.2</v>
      </c>
      <c r="E221" s="55">
        <v>67546</v>
      </c>
      <c r="F221" s="40" t="str">
        <f t="shared" si="0"/>
        <v>Boosta  32-5 15-F-022-EQBE</v>
      </c>
    </row>
    <row r="222" spans="1:6" ht="15.75">
      <c r="A222" s="4" t="s">
        <v>283</v>
      </c>
      <c r="B222" s="61"/>
      <c r="C222" s="6" t="s">
        <v>209</v>
      </c>
      <c r="D222" s="5">
        <v>2.2</v>
      </c>
      <c r="E222" s="55">
        <v>71351</v>
      </c>
      <c r="F222" s="40" t="str">
        <f t="shared" si="0"/>
        <v>Boosta  32-5 16-F-022-EQBE</v>
      </c>
    </row>
    <row r="223" spans="1:6" ht="15.75">
      <c r="A223" s="4" t="s">
        <v>284</v>
      </c>
      <c r="B223" s="61"/>
      <c r="C223" s="6" t="s">
        <v>210</v>
      </c>
      <c r="D223" s="5">
        <v>3</v>
      </c>
      <c r="E223" s="55">
        <v>75716</v>
      </c>
      <c r="F223" s="40" t="str">
        <f t="shared" si="0"/>
        <v>Boosta  32-5 18-F-030-EQBE</v>
      </c>
    </row>
    <row r="224" spans="1:6" ht="15.75">
      <c r="A224" s="4" t="s">
        <v>285</v>
      </c>
      <c r="B224" s="61"/>
      <c r="C224" s="6" t="s">
        <v>211</v>
      </c>
      <c r="D224" s="5">
        <v>3</v>
      </c>
      <c r="E224" s="55">
        <v>78392</v>
      </c>
      <c r="F224" s="40" t="str">
        <f t="shared" si="0"/>
        <v>Boosta  32-5 21-F-030-EQBE</v>
      </c>
    </row>
    <row r="225" spans="1:6" ht="15.75">
      <c r="A225" s="4" t="s">
        <v>286</v>
      </c>
      <c r="B225" s="61"/>
      <c r="C225" s="6" t="s">
        <v>212</v>
      </c>
      <c r="D225" s="5">
        <v>4</v>
      </c>
      <c r="E225" s="55">
        <v>91490</v>
      </c>
      <c r="F225" s="40" t="str">
        <f t="shared" si="0"/>
        <v>Boosta  32-5 23-F-040-EQBE</v>
      </c>
    </row>
    <row r="226" spans="1:6" ht="15.75">
      <c r="A226" s="4" t="s">
        <v>287</v>
      </c>
      <c r="B226" s="61"/>
      <c r="C226" s="6" t="s">
        <v>142</v>
      </c>
      <c r="D226" s="5">
        <v>4</v>
      </c>
      <c r="E226" s="55">
        <v>93616</v>
      </c>
      <c r="F226" s="40" t="str">
        <f t="shared" si="0"/>
        <v>Boosta  32-5 25-F-040-EQBE</v>
      </c>
    </row>
    <row r="227" spans="1:6" ht="15.75">
      <c r="A227" s="4" t="s">
        <v>288</v>
      </c>
      <c r="B227" s="61"/>
      <c r="C227" s="6" t="s">
        <v>213</v>
      </c>
      <c r="D227" s="5">
        <v>4</v>
      </c>
      <c r="E227" s="55">
        <v>98010</v>
      </c>
      <c r="F227" s="40" t="str">
        <f t="shared" si="0"/>
        <v>Boosta  32-5 28-F-040-EQBE</v>
      </c>
    </row>
    <row r="228" spans="1:6" ht="15.75">
      <c r="A228" s="4" t="s">
        <v>289</v>
      </c>
      <c r="B228" s="61"/>
      <c r="C228" s="6" t="s">
        <v>214</v>
      </c>
      <c r="D228" s="5">
        <v>5.5</v>
      </c>
      <c r="E228" s="55">
        <v>108854</v>
      </c>
      <c r="F228" s="40" t="str">
        <f t="shared" si="0"/>
        <v>Boosta  32-5 30-F-055-EQBE</v>
      </c>
    </row>
    <row r="229" spans="1:6" ht="15.75">
      <c r="A229" s="4" t="s">
        <v>290</v>
      </c>
      <c r="B229" s="61"/>
      <c r="C229" s="6" t="s">
        <v>215</v>
      </c>
      <c r="D229" s="5">
        <v>5.5</v>
      </c>
      <c r="E229" s="55">
        <v>111488</v>
      </c>
      <c r="F229" s="40" t="str">
        <f aca="true" t="shared" si="1" ref="F229:F292">A229</f>
        <v>Boosta  32-5 33-F-055-EQBE</v>
      </c>
    </row>
    <row r="230" spans="1:6" ht="15.75">
      <c r="A230" s="4" t="s">
        <v>291</v>
      </c>
      <c r="B230" s="61">
        <v>33</v>
      </c>
      <c r="C230" s="6" t="s">
        <v>64</v>
      </c>
      <c r="D230" s="6">
        <v>22</v>
      </c>
      <c r="E230" s="55">
        <v>333807</v>
      </c>
      <c r="F230" s="40" t="str">
        <f t="shared" si="1"/>
        <v>Boosta  65-338-G-220-EQBE</v>
      </c>
    </row>
    <row r="231" spans="1:6" ht="15.75">
      <c r="A231" s="4" t="s">
        <v>292</v>
      </c>
      <c r="B231" s="61"/>
      <c r="C231" s="6" t="s">
        <v>65</v>
      </c>
      <c r="D231" s="6">
        <v>22</v>
      </c>
      <c r="E231" s="55">
        <v>344797</v>
      </c>
      <c r="F231" s="40" t="str">
        <f t="shared" si="1"/>
        <v>Boosta  65-33 9/2A-G-220-EQBE</v>
      </c>
    </row>
    <row r="232" spans="1:6" ht="15.75">
      <c r="A232" s="4" t="s">
        <v>293</v>
      </c>
      <c r="B232" s="61"/>
      <c r="C232" s="6" t="s">
        <v>66</v>
      </c>
      <c r="D232" s="6">
        <v>22</v>
      </c>
      <c r="E232" s="55">
        <v>344797</v>
      </c>
      <c r="F232" s="40" t="str">
        <f t="shared" si="1"/>
        <v>Boosta  65-33 9/1A-G-220-EQBE</v>
      </c>
    </row>
    <row r="233" spans="1:6" ht="15.75">
      <c r="A233" s="4" t="s">
        <v>294</v>
      </c>
      <c r="B233" s="61"/>
      <c r="C233" s="6" t="s">
        <v>67</v>
      </c>
      <c r="D233" s="6">
        <v>22</v>
      </c>
      <c r="E233" s="55">
        <v>344797</v>
      </c>
      <c r="F233" s="40" t="str">
        <f t="shared" si="1"/>
        <v>Boosta  65-33 9-G-220-EQBE</v>
      </c>
    </row>
    <row r="234" spans="1:6" ht="15.75">
      <c r="A234" s="4" t="s">
        <v>295</v>
      </c>
      <c r="B234" s="61"/>
      <c r="C234" s="6" t="s">
        <v>68</v>
      </c>
      <c r="D234" s="6">
        <v>22</v>
      </c>
      <c r="E234" s="55">
        <v>355784</v>
      </c>
      <c r="F234" s="40" t="str">
        <f t="shared" si="1"/>
        <v>Boosta  65-33 10/2A-G-220-EQBE</v>
      </c>
    </row>
    <row r="235" spans="1:6" ht="15.75">
      <c r="A235" s="4" t="s">
        <v>296</v>
      </c>
      <c r="B235" s="61"/>
      <c r="C235" s="6" t="s">
        <v>69</v>
      </c>
      <c r="D235" s="6">
        <v>30</v>
      </c>
      <c r="E235" s="55">
        <v>413579</v>
      </c>
      <c r="F235" s="40" t="str">
        <f t="shared" si="1"/>
        <v>Boosta  65-33 10/1A-G-300-EQBE</v>
      </c>
    </row>
    <row r="236" spans="1:6" ht="15.75">
      <c r="A236" s="4" t="s">
        <v>297</v>
      </c>
      <c r="B236" s="61"/>
      <c r="C236" s="6" t="s">
        <v>70</v>
      </c>
      <c r="D236" s="6">
        <v>30</v>
      </c>
      <c r="E236" s="55">
        <v>413430</v>
      </c>
      <c r="F236" s="40" t="str">
        <f t="shared" si="1"/>
        <v>Boosta  65-33 10-G-300-EQBE</v>
      </c>
    </row>
    <row r="237" spans="1:6" ht="15.75">
      <c r="A237" s="4" t="s">
        <v>298</v>
      </c>
      <c r="B237" s="61"/>
      <c r="C237" s="6" t="s">
        <v>71</v>
      </c>
      <c r="D237" s="6">
        <v>30</v>
      </c>
      <c r="E237" s="55">
        <v>447714</v>
      </c>
      <c r="F237" s="40" t="str">
        <f t="shared" si="1"/>
        <v>Boosta  65-33 11/2A-G-300-EQBE</v>
      </c>
    </row>
    <row r="238" spans="1:6" ht="15.75">
      <c r="A238" s="4" t="s">
        <v>299</v>
      </c>
      <c r="B238" s="61"/>
      <c r="C238" s="6" t="s">
        <v>72</v>
      </c>
      <c r="D238" s="6">
        <v>30</v>
      </c>
      <c r="E238" s="55">
        <v>447422</v>
      </c>
      <c r="F238" s="40" t="str">
        <f t="shared" si="1"/>
        <v>Boosta  65-33 11/1A-G-300-EQBE</v>
      </c>
    </row>
    <row r="239" spans="1:6" ht="15.75">
      <c r="A239" s="4" t="s">
        <v>300</v>
      </c>
      <c r="B239" s="61"/>
      <c r="C239" s="6" t="s">
        <v>73</v>
      </c>
      <c r="D239" s="6">
        <v>30</v>
      </c>
      <c r="E239" s="55">
        <v>447276</v>
      </c>
      <c r="F239" s="40" t="str">
        <f t="shared" si="1"/>
        <v>Boosta  65-33 11-G-300-EQBE</v>
      </c>
    </row>
    <row r="240" spans="1:6" ht="15.75">
      <c r="A240" s="4" t="s">
        <v>301</v>
      </c>
      <c r="B240" s="61"/>
      <c r="C240" s="6" t="s">
        <v>74</v>
      </c>
      <c r="D240" s="6">
        <v>30</v>
      </c>
      <c r="E240" s="55">
        <v>463024</v>
      </c>
      <c r="F240" s="40" t="str">
        <f t="shared" si="1"/>
        <v>Boosta  65-33 12/2A-G-300-EQBE</v>
      </c>
    </row>
    <row r="241" spans="1:6" ht="15.75">
      <c r="A241" s="4" t="s">
        <v>302</v>
      </c>
      <c r="B241" s="61"/>
      <c r="C241" s="6" t="s">
        <v>75</v>
      </c>
      <c r="D241" s="6">
        <v>30</v>
      </c>
      <c r="E241" s="55">
        <v>462805</v>
      </c>
      <c r="F241" s="40" t="str">
        <f t="shared" si="1"/>
        <v>Boosta  65-33 12/1A-G-300-EQBE</v>
      </c>
    </row>
    <row r="242" spans="1:6" ht="15.75">
      <c r="A242" s="4" t="s">
        <v>303</v>
      </c>
      <c r="B242" s="61"/>
      <c r="C242" s="6" t="s">
        <v>76</v>
      </c>
      <c r="D242" s="6">
        <v>30</v>
      </c>
      <c r="E242" s="55">
        <v>462659</v>
      </c>
      <c r="F242" s="40" t="str">
        <f t="shared" si="1"/>
        <v>Boosta  65-33 12-G-300-EQBE</v>
      </c>
    </row>
    <row r="243" spans="1:6" ht="15.75">
      <c r="A243" s="4" t="s">
        <v>304</v>
      </c>
      <c r="B243" s="61"/>
      <c r="C243" s="13" t="s">
        <v>77</v>
      </c>
      <c r="D243" s="6">
        <v>30</v>
      </c>
      <c r="E243" s="55">
        <v>476721</v>
      </c>
      <c r="F243" s="40" t="str">
        <f t="shared" si="1"/>
        <v>Boosta  65-33 13/2A-G-300-EQBE</v>
      </c>
    </row>
    <row r="244" spans="1:6" ht="15.75">
      <c r="A244" s="4" t="s">
        <v>305</v>
      </c>
      <c r="B244" s="61"/>
      <c r="C244" s="6" t="s">
        <v>78</v>
      </c>
      <c r="D244" s="6">
        <v>30</v>
      </c>
      <c r="E244" s="55">
        <v>476500</v>
      </c>
      <c r="F244" s="40" t="str">
        <f t="shared" si="1"/>
        <v>Boosta  65-33 13/1A-G-300-EQBE</v>
      </c>
    </row>
    <row r="245" spans="1:6" ht="15.75">
      <c r="A245" s="4" t="s">
        <v>306</v>
      </c>
      <c r="B245" s="61">
        <v>46</v>
      </c>
      <c r="C245" s="6" t="s">
        <v>79</v>
      </c>
      <c r="D245" s="6">
        <v>3</v>
      </c>
      <c r="E245" s="55">
        <v>82375</v>
      </c>
      <c r="F245" s="40" t="str">
        <f t="shared" si="1"/>
        <v>Boosta  80-46 1/1A-G-030-EQBE</v>
      </c>
    </row>
    <row r="246" spans="1:6" ht="15.75">
      <c r="A246" s="4" t="s">
        <v>307</v>
      </c>
      <c r="B246" s="61"/>
      <c r="C246" s="6" t="s">
        <v>80</v>
      </c>
      <c r="D246" s="6">
        <v>4</v>
      </c>
      <c r="E246" s="55">
        <v>93104</v>
      </c>
      <c r="F246" s="40" t="str">
        <f t="shared" si="1"/>
        <v>Boosta  80-46 1-G-040-EQBE</v>
      </c>
    </row>
    <row r="247" spans="1:6" ht="15.75">
      <c r="A247" s="4" t="s">
        <v>308</v>
      </c>
      <c r="B247" s="61"/>
      <c r="C247" s="6" t="s">
        <v>81</v>
      </c>
      <c r="D247" s="6">
        <v>5.5</v>
      </c>
      <c r="E247" s="55">
        <v>124002</v>
      </c>
      <c r="F247" s="40" t="str">
        <f t="shared" si="1"/>
        <v>Boosta  80-46 2/2A-G-055-EQBE</v>
      </c>
    </row>
    <row r="248" spans="1:6" ht="15.75">
      <c r="A248" s="4" t="s">
        <v>309</v>
      </c>
      <c r="B248" s="61"/>
      <c r="C248" s="6" t="s">
        <v>82</v>
      </c>
      <c r="D248" s="6">
        <v>7.5</v>
      </c>
      <c r="E248" s="55">
        <v>150092</v>
      </c>
      <c r="F248" s="40" t="str">
        <f t="shared" si="1"/>
        <v>Boosta  80-46 2-G-075-EQBE</v>
      </c>
    </row>
    <row r="249" spans="1:6" ht="15.75">
      <c r="A249" s="4" t="s">
        <v>310</v>
      </c>
      <c r="B249" s="61"/>
      <c r="C249" s="6" t="s">
        <v>83</v>
      </c>
      <c r="D249" s="6">
        <v>11</v>
      </c>
      <c r="E249" s="55">
        <v>197779</v>
      </c>
      <c r="F249" s="40" t="str">
        <f t="shared" si="1"/>
        <v>Boosta  80-46 3/2A-G-110-EQBE</v>
      </c>
    </row>
    <row r="250" spans="1:6" ht="15.75">
      <c r="A250" s="4" t="s">
        <v>311</v>
      </c>
      <c r="B250" s="61"/>
      <c r="C250" s="6" t="s">
        <v>84</v>
      </c>
      <c r="D250" s="6">
        <v>11</v>
      </c>
      <c r="E250" s="55">
        <v>197779</v>
      </c>
      <c r="F250" s="40" t="str">
        <f t="shared" si="1"/>
        <v>Boosta  80-46 3-G-110-EQBE</v>
      </c>
    </row>
    <row r="251" spans="1:6" ht="15.75">
      <c r="A251" s="4" t="s">
        <v>312</v>
      </c>
      <c r="B251" s="61"/>
      <c r="C251" s="6" t="s">
        <v>85</v>
      </c>
      <c r="D251" s="6">
        <v>15</v>
      </c>
      <c r="E251" s="55">
        <v>246420</v>
      </c>
      <c r="F251" s="40" t="str">
        <f t="shared" si="1"/>
        <v>Boosta  80-46 4/2A-G-150-EQBE</v>
      </c>
    </row>
    <row r="252" spans="1:6" ht="15.75">
      <c r="A252" s="4" t="s">
        <v>313</v>
      </c>
      <c r="B252" s="61"/>
      <c r="C252" s="6" t="s">
        <v>86</v>
      </c>
      <c r="D252" s="6">
        <v>15</v>
      </c>
      <c r="E252" s="55">
        <v>246420</v>
      </c>
      <c r="F252" s="40" t="str">
        <f t="shared" si="1"/>
        <v>Boosta  80-46 4-G-150-EQBE</v>
      </c>
    </row>
    <row r="253" spans="1:6" ht="15.75">
      <c r="A253" s="4" t="s">
        <v>314</v>
      </c>
      <c r="B253" s="61"/>
      <c r="C253" s="6" t="s">
        <v>87</v>
      </c>
      <c r="D253" s="6">
        <v>18.5</v>
      </c>
      <c r="E253" s="55">
        <v>296742</v>
      </c>
      <c r="F253" s="40" t="str">
        <f t="shared" si="1"/>
        <v>Boosta  80-46 5/2A-G-185-EQBE</v>
      </c>
    </row>
    <row r="254" spans="1:6" ht="15.75">
      <c r="A254" s="4" t="s">
        <v>315</v>
      </c>
      <c r="B254" s="61"/>
      <c r="C254" s="6" t="s">
        <v>88</v>
      </c>
      <c r="D254" s="6">
        <v>18.5</v>
      </c>
      <c r="E254" s="55">
        <v>296742</v>
      </c>
      <c r="F254" s="40" t="str">
        <f t="shared" si="1"/>
        <v>Boosta  80-46 5-G-185-EQBE</v>
      </c>
    </row>
    <row r="255" spans="1:6" ht="15.75">
      <c r="A255" s="4" t="s">
        <v>316</v>
      </c>
      <c r="B255" s="61"/>
      <c r="C255" s="6" t="s">
        <v>89</v>
      </c>
      <c r="D255" s="6">
        <v>22</v>
      </c>
      <c r="E255" s="55">
        <v>340326</v>
      </c>
      <c r="F255" s="40" t="str">
        <f t="shared" si="1"/>
        <v>Boosta  80-46 6/2A-G-220-EQBE</v>
      </c>
    </row>
    <row r="256" spans="1:6" ht="15.75">
      <c r="A256" s="4" t="s">
        <v>317</v>
      </c>
      <c r="B256" s="61"/>
      <c r="C256" s="6" t="s">
        <v>90</v>
      </c>
      <c r="D256" s="6">
        <v>22</v>
      </c>
      <c r="E256" s="55">
        <v>340326</v>
      </c>
      <c r="F256" s="40" t="str">
        <f t="shared" si="1"/>
        <v>Boosta  80-46 6-G-220-EQBE</v>
      </c>
    </row>
    <row r="257" spans="1:6" ht="15.75">
      <c r="A257" s="4" t="s">
        <v>318</v>
      </c>
      <c r="B257" s="61"/>
      <c r="C257" s="6" t="s">
        <v>91</v>
      </c>
      <c r="D257" s="6">
        <v>30</v>
      </c>
      <c r="E257" s="55">
        <v>396950</v>
      </c>
      <c r="F257" s="40" t="str">
        <f t="shared" si="1"/>
        <v>Boosta  80-46 7/2A-G-300-EQBE</v>
      </c>
    </row>
    <row r="258" spans="1:6" ht="15.75">
      <c r="A258" s="4" t="s">
        <v>319</v>
      </c>
      <c r="B258" s="61"/>
      <c r="C258" s="6" t="s">
        <v>92</v>
      </c>
      <c r="D258" s="6">
        <v>30</v>
      </c>
      <c r="E258" s="55">
        <v>396219</v>
      </c>
      <c r="F258" s="40" t="str">
        <f t="shared" si="1"/>
        <v>Boosta  80-46 7-G-300-EQBE</v>
      </c>
    </row>
    <row r="259" spans="1:6" ht="15.75">
      <c r="A259" s="4" t="s">
        <v>320</v>
      </c>
      <c r="B259" s="61"/>
      <c r="C259" s="6" t="s">
        <v>93</v>
      </c>
      <c r="D259" s="6">
        <v>30</v>
      </c>
      <c r="E259" s="55">
        <v>411527</v>
      </c>
      <c r="F259" s="40" t="str">
        <f t="shared" si="1"/>
        <v>Boosta  80-46 8/2A-G-300-EQBE</v>
      </c>
    </row>
    <row r="260" spans="1:6" ht="15.75">
      <c r="A260" s="4" t="s">
        <v>321</v>
      </c>
      <c r="B260" s="61"/>
      <c r="C260" s="6" t="s">
        <v>94</v>
      </c>
      <c r="D260" s="6">
        <v>30</v>
      </c>
      <c r="E260" s="55">
        <v>410795</v>
      </c>
      <c r="F260" s="40" t="str">
        <f t="shared" si="1"/>
        <v>Boosta  80-46 8-G-300-EQBE</v>
      </c>
    </row>
    <row r="261" spans="1:6" ht="15.75">
      <c r="A261" s="4" t="s">
        <v>322</v>
      </c>
      <c r="B261" s="61"/>
      <c r="C261" s="6" t="s">
        <v>95</v>
      </c>
      <c r="D261" s="6">
        <v>30</v>
      </c>
      <c r="E261" s="55">
        <v>425957</v>
      </c>
      <c r="F261" s="40" t="str">
        <f t="shared" si="1"/>
        <v>Boosta  80-46 9/2A-G-300-EQBE</v>
      </c>
    </row>
    <row r="262" spans="1:6" ht="15.75">
      <c r="A262" s="4" t="s">
        <v>323</v>
      </c>
      <c r="B262" s="61"/>
      <c r="C262" s="6" t="s">
        <v>96</v>
      </c>
      <c r="D262" s="6">
        <v>37</v>
      </c>
      <c r="E262" s="55">
        <v>438191</v>
      </c>
      <c r="F262" s="40" t="str">
        <f t="shared" si="1"/>
        <v>Boosta  80-46 9-G-370-EQBE</v>
      </c>
    </row>
    <row r="263" spans="1:6" ht="15.75">
      <c r="A263" s="4" t="s">
        <v>324</v>
      </c>
      <c r="B263" s="61"/>
      <c r="C263" s="6" t="s">
        <v>97</v>
      </c>
      <c r="D263" s="6">
        <v>37</v>
      </c>
      <c r="E263" s="55">
        <v>467419</v>
      </c>
      <c r="F263" s="40" t="str">
        <f t="shared" si="1"/>
        <v>Boosta  80-46 10/2A-G-370-EQBE</v>
      </c>
    </row>
    <row r="264" spans="1:6" ht="15.75">
      <c r="A264" s="4" t="s">
        <v>325</v>
      </c>
      <c r="B264" s="61"/>
      <c r="C264" s="6" t="s">
        <v>98</v>
      </c>
      <c r="D264" s="6">
        <v>37</v>
      </c>
      <c r="E264" s="55">
        <v>466758</v>
      </c>
      <c r="F264" s="40" t="str">
        <f t="shared" si="1"/>
        <v>Boosta  80-46 10-G-370-EQBE</v>
      </c>
    </row>
    <row r="265" spans="1:6" ht="15.75">
      <c r="A265" s="4" t="s">
        <v>326</v>
      </c>
      <c r="B265" s="61"/>
      <c r="C265" s="6" t="s">
        <v>99</v>
      </c>
      <c r="D265" s="6">
        <v>45</v>
      </c>
      <c r="E265" s="55">
        <v>592531</v>
      </c>
      <c r="F265" s="40" t="str">
        <f t="shared" si="1"/>
        <v>Boosta  80-46 11/2A-G-450-EQBE</v>
      </c>
    </row>
    <row r="266" spans="1:6" ht="15.75">
      <c r="A266" s="4" t="s">
        <v>327</v>
      </c>
      <c r="B266" s="61"/>
      <c r="C266" s="6" t="s">
        <v>100</v>
      </c>
      <c r="D266" s="6">
        <v>45</v>
      </c>
      <c r="E266" s="55">
        <v>591801</v>
      </c>
      <c r="F266" s="40" t="str">
        <f t="shared" si="1"/>
        <v>Boosta  80-46 11-G-450-EQBE</v>
      </c>
    </row>
    <row r="267" spans="1:6" ht="15.75">
      <c r="A267" s="4" t="s">
        <v>328</v>
      </c>
      <c r="B267" s="61"/>
      <c r="C267" s="6" t="s">
        <v>101</v>
      </c>
      <c r="D267" s="6">
        <v>45</v>
      </c>
      <c r="E267" s="55">
        <v>607109</v>
      </c>
      <c r="F267" s="40" t="str">
        <f t="shared" si="1"/>
        <v>Boosta  80-46 12/2A-G-450-EQBE</v>
      </c>
    </row>
    <row r="268" spans="1:6" ht="15.75">
      <c r="A268" s="4" t="s">
        <v>329</v>
      </c>
      <c r="B268" s="61"/>
      <c r="C268" s="6" t="s">
        <v>102</v>
      </c>
      <c r="D268" s="6">
        <v>45</v>
      </c>
      <c r="E268" s="55">
        <v>606451</v>
      </c>
      <c r="F268" s="40" t="str">
        <f t="shared" si="1"/>
        <v>Boosta  80-46 12-G-450-EQBE</v>
      </c>
    </row>
    <row r="269" spans="1:6" ht="15.75">
      <c r="A269" s="4" t="s">
        <v>330</v>
      </c>
      <c r="B269" s="61"/>
      <c r="C269" s="6" t="s">
        <v>103</v>
      </c>
      <c r="D269" s="6">
        <v>45</v>
      </c>
      <c r="E269" s="55">
        <v>623372</v>
      </c>
      <c r="F269" s="40" t="str">
        <f t="shared" si="1"/>
        <v>Boosta  80-46 13/2A-G-450-EQBE</v>
      </c>
    </row>
    <row r="270" spans="1:6" ht="15.75">
      <c r="A270" s="4" t="s">
        <v>331</v>
      </c>
      <c r="B270" s="61">
        <v>66</v>
      </c>
      <c r="C270" s="6" t="s">
        <v>104</v>
      </c>
      <c r="D270" s="6">
        <v>4</v>
      </c>
      <c r="E270" s="55">
        <v>98020</v>
      </c>
      <c r="F270" s="40" t="str">
        <f t="shared" si="1"/>
        <v>Boosta  100-66 1/1A-G-040-EQBE</v>
      </c>
    </row>
    <row r="271" spans="1:6" ht="15.75">
      <c r="A271" s="4" t="s">
        <v>332</v>
      </c>
      <c r="B271" s="61"/>
      <c r="C271" s="6" t="s">
        <v>105</v>
      </c>
      <c r="D271" s="6">
        <v>5.5</v>
      </c>
      <c r="E271" s="55">
        <v>117130</v>
      </c>
      <c r="F271" s="40" t="str">
        <f t="shared" si="1"/>
        <v>Boosta  100-66 1-G-055-EQBE</v>
      </c>
    </row>
    <row r="272" spans="1:6" ht="15.75">
      <c r="A272" s="4" t="s">
        <v>333</v>
      </c>
      <c r="B272" s="69">
        <v>10</v>
      </c>
      <c r="C272" s="5" t="s">
        <v>0</v>
      </c>
      <c r="D272" s="5">
        <v>0.75</v>
      </c>
      <c r="E272" s="55">
        <v>42188</v>
      </c>
      <c r="F272" s="40" t="str">
        <f t="shared" si="1"/>
        <v>Boosta  40-10 01-F-007-EQBE</v>
      </c>
    </row>
    <row r="273" spans="1:6" ht="15.75">
      <c r="A273" s="4" t="s">
        <v>334</v>
      </c>
      <c r="B273" s="69"/>
      <c r="C273" s="5" t="s">
        <v>1</v>
      </c>
      <c r="D273" s="5">
        <v>0.75</v>
      </c>
      <c r="E273" s="55">
        <v>45077</v>
      </c>
      <c r="F273" s="40" t="str">
        <f t="shared" si="1"/>
        <v>Boosta  40-10 02-F-007-EQBE</v>
      </c>
    </row>
    <row r="274" spans="1:6" ht="15.75">
      <c r="A274" s="4" t="s">
        <v>335</v>
      </c>
      <c r="B274" s="69"/>
      <c r="C274" s="5" t="s">
        <v>2</v>
      </c>
      <c r="D274" s="5">
        <v>1.1</v>
      </c>
      <c r="E274" s="55">
        <v>51418</v>
      </c>
      <c r="F274" s="40" t="str">
        <f t="shared" si="1"/>
        <v>Boosta  40-10 03-F-011-EQBE</v>
      </c>
    </row>
    <row r="275" spans="1:6" ht="15.75">
      <c r="A275" s="4" t="s">
        <v>336</v>
      </c>
      <c r="B275" s="69"/>
      <c r="C275" s="5" t="s">
        <v>3</v>
      </c>
      <c r="D275" s="5">
        <v>1.5</v>
      </c>
      <c r="E275" s="55">
        <v>60290</v>
      </c>
      <c r="F275" s="40" t="str">
        <f t="shared" si="1"/>
        <v>Boosta  40-10 04-F-015-EQBE</v>
      </c>
    </row>
    <row r="276" spans="1:6" ht="15.75">
      <c r="A276" s="4" t="s">
        <v>337</v>
      </c>
      <c r="B276" s="69"/>
      <c r="C276" s="5" t="s">
        <v>4</v>
      </c>
      <c r="D276" s="5">
        <v>2.2</v>
      </c>
      <c r="E276" s="55">
        <v>69237</v>
      </c>
      <c r="F276" s="40" t="str">
        <f t="shared" si="1"/>
        <v>Boosta  40-10 05-F-022-EQBE</v>
      </c>
    </row>
    <row r="277" spans="1:6" ht="15.75">
      <c r="A277" s="4" t="s">
        <v>338</v>
      </c>
      <c r="B277" s="69"/>
      <c r="C277" s="5" t="s">
        <v>5</v>
      </c>
      <c r="D277" s="5">
        <v>2.2</v>
      </c>
      <c r="E277" s="55">
        <v>72759</v>
      </c>
      <c r="F277" s="40" t="str">
        <f t="shared" si="1"/>
        <v>Boosta  40-10 06-F-022-EQBE</v>
      </c>
    </row>
    <row r="278" spans="1:6" ht="15.75">
      <c r="A278" s="4" t="s">
        <v>339</v>
      </c>
      <c r="B278" s="69"/>
      <c r="C278" s="5" t="s">
        <v>6</v>
      </c>
      <c r="D278" s="5">
        <v>3</v>
      </c>
      <c r="E278" s="55">
        <v>77196</v>
      </c>
      <c r="F278" s="40" t="str">
        <f t="shared" si="1"/>
        <v>Boosta  40-10 07-F-030-EQBE</v>
      </c>
    </row>
    <row r="279" spans="1:6" ht="15.75">
      <c r="A279" s="4" t="s">
        <v>340</v>
      </c>
      <c r="B279" s="69"/>
      <c r="C279" s="5" t="s">
        <v>7</v>
      </c>
      <c r="D279" s="5">
        <v>3</v>
      </c>
      <c r="E279" s="55">
        <v>80788</v>
      </c>
      <c r="F279" s="40" t="str">
        <f t="shared" si="1"/>
        <v>Boosta  40-10 08-F-030-EQBE</v>
      </c>
    </row>
    <row r="280" spans="1:6" ht="15.75">
      <c r="A280" s="4" t="s">
        <v>341</v>
      </c>
      <c r="B280" s="69"/>
      <c r="C280" s="5" t="s">
        <v>8</v>
      </c>
      <c r="D280" s="5">
        <v>4</v>
      </c>
      <c r="E280" s="55">
        <v>93983</v>
      </c>
      <c r="F280" s="40" t="str">
        <f t="shared" si="1"/>
        <v>Boosta  40-10 09-F-040-EQBE</v>
      </c>
    </row>
    <row r="281" spans="1:6" ht="15.75">
      <c r="A281" s="4" t="s">
        <v>342</v>
      </c>
      <c r="B281" s="69"/>
      <c r="C281" s="5" t="s">
        <v>9</v>
      </c>
      <c r="D281" s="5">
        <v>4</v>
      </c>
      <c r="E281" s="55">
        <v>101306</v>
      </c>
      <c r="F281" s="40" t="str">
        <f t="shared" si="1"/>
        <v>Boosta  40-10 10-F-040-EQBE</v>
      </c>
    </row>
    <row r="282" spans="1:6" ht="15.75">
      <c r="A282" s="4" t="s">
        <v>343</v>
      </c>
      <c r="B282" s="69"/>
      <c r="C282" s="5" t="s">
        <v>10</v>
      </c>
      <c r="D282" s="5">
        <v>4</v>
      </c>
      <c r="E282" s="55">
        <v>108558</v>
      </c>
      <c r="F282" s="40" t="str">
        <f t="shared" si="1"/>
        <v>Boosta  40-10 11-F-040-EQBE</v>
      </c>
    </row>
    <row r="283" spans="1:6" ht="15.75">
      <c r="A283" s="4" t="s">
        <v>344</v>
      </c>
      <c r="B283" s="69"/>
      <c r="C283" s="5" t="s">
        <v>11</v>
      </c>
      <c r="D283" s="5">
        <v>5.5</v>
      </c>
      <c r="E283" s="55">
        <v>127458</v>
      </c>
      <c r="F283" s="40" t="str">
        <f t="shared" si="1"/>
        <v>Boosta  40-10 13-F-055-EQBE</v>
      </c>
    </row>
    <row r="284" spans="1:6" ht="15.75">
      <c r="A284" s="4" t="s">
        <v>345</v>
      </c>
      <c r="B284" s="69"/>
      <c r="C284" s="5" t="s">
        <v>12</v>
      </c>
      <c r="D284" s="5">
        <v>5.5</v>
      </c>
      <c r="E284" s="55">
        <v>137495</v>
      </c>
      <c r="F284" s="40" t="str">
        <f t="shared" si="1"/>
        <v>Boosta  40-10 15-F-055-EQBE</v>
      </c>
    </row>
    <row r="285" spans="1:6" ht="15.75">
      <c r="A285" s="4" t="s">
        <v>346</v>
      </c>
      <c r="B285" s="69"/>
      <c r="C285" s="5" t="s">
        <v>13</v>
      </c>
      <c r="D285" s="5">
        <v>7.5</v>
      </c>
      <c r="E285" s="55">
        <v>166356</v>
      </c>
      <c r="F285" s="40" t="str">
        <f t="shared" si="1"/>
        <v>Boosta  40-10 17-F-075-EQBE</v>
      </c>
    </row>
    <row r="286" spans="1:6" ht="15.75">
      <c r="A286" s="4" t="s">
        <v>347</v>
      </c>
      <c r="B286" s="69"/>
      <c r="C286" s="5" t="s">
        <v>14</v>
      </c>
      <c r="D286" s="5">
        <v>7.5</v>
      </c>
      <c r="E286" s="55">
        <v>172432</v>
      </c>
      <c r="F286" s="40" t="str">
        <f t="shared" si="1"/>
        <v>Boosta  40-10 18-F-075-EQBE</v>
      </c>
    </row>
    <row r="287" spans="1:6" ht="15.75">
      <c r="A287" s="4" t="s">
        <v>348</v>
      </c>
      <c r="B287" s="69"/>
      <c r="C287" s="5" t="s">
        <v>15</v>
      </c>
      <c r="D287" s="5">
        <v>7.5</v>
      </c>
      <c r="E287" s="55">
        <v>178880</v>
      </c>
      <c r="F287" s="40" t="str">
        <f t="shared" si="1"/>
        <v>Boosta  40-10 20-F-075-EQBE</v>
      </c>
    </row>
    <row r="288" spans="1:6" ht="15.75">
      <c r="A288" s="4" t="s">
        <v>349</v>
      </c>
      <c r="B288" s="69"/>
      <c r="C288" s="5" t="s">
        <v>16</v>
      </c>
      <c r="D288" s="5">
        <v>11</v>
      </c>
      <c r="E288" s="55">
        <v>205836</v>
      </c>
      <c r="F288" s="40" t="str">
        <f t="shared" si="1"/>
        <v>Boosta  40-10 21-F-110-EQBE</v>
      </c>
    </row>
    <row r="289" spans="1:6" ht="15.75">
      <c r="A289" s="4" t="s">
        <v>350</v>
      </c>
      <c r="B289" s="69">
        <v>15</v>
      </c>
      <c r="C289" s="5" t="s">
        <v>17</v>
      </c>
      <c r="D289" s="5">
        <v>1.1</v>
      </c>
      <c r="E289" s="55">
        <v>49868</v>
      </c>
      <c r="F289" s="40" t="str">
        <f t="shared" si="1"/>
        <v>Boosta  50-15 01-F-011-EQBE</v>
      </c>
    </row>
    <row r="290" spans="1:6" ht="15.75">
      <c r="A290" s="4" t="s">
        <v>351</v>
      </c>
      <c r="B290" s="69"/>
      <c r="C290" s="5" t="s">
        <v>18</v>
      </c>
      <c r="D290" s="5">
        <v>2.2</v>
      </c>
      <c r="E290" s="55">
        <v>60715</v>
      </c>
      <c r="F290" s="40" t="str">
        <f t="shared" si="1"/>
        <v>Boosta  50-15 02-F-022-EQBE</v>
      </c>
    </row>
    <row r="291" spans="1:6" ht="15.75">
      <c r="A291" s="4" t="s">
        <v>352</v>
      </c>
      <c r="B291" s="69"/>
      <c r="C291" s="5" t="s">
        <v>19</v>
      </c>
      <c r="D291" s="5">
        <v>3</v>
      </c>
      <c r="E291" s="55">
        <v>70081</v>
      </c>
      <c r="F291" s="40" t="str">
        <f t="shared" si="1"/>
        <v>Boosta  50-15 03-F-030-EQBE</v>
      </c>
    </row>
    <row r="292" spans="1:6" ht="15.75">
      <c r="A292" s="4" t="s">
        <v>353</v>
      </c>
      <c r="B292" s="69"/>
      <c r="C292" s="5" t="s">
        <v>20</v>
      </c>
      <c r="D292" s="5">
        <v>4</v>
      </c>
      <c r="E292" s="55">
        <v>81456</v>
      </c>
      <c r="F292" s="40" t="str">
        <f t="shared" si="1"/>
        <v>Boosta  50-15 04-F-040-EQBE</v>
      </c>
    </row>
    <row r="293" spans="1:6" ht="15.75">
      <c r="A293" s="4" t="s">
        <v>354</v>
      </c>
      <c r="B293" s="69"/>
      <c r="C293" s="5" t="s">
        <v>21</v>
      </c>
      <c r="D293" s="5">
        <v>4</v>
      </c>
      <c r="E293" s="55">
        <v>90392</v>
      </c>
      <c r="F293" s="40" t="str">
        <f aca="true" t="shared" si="2" ref="F293:F356">A293</f>
        <v>Boosta  50-15 05-F-040-EQBE</v>
      </c>
    </row>
    <row r="294" spans="1:6" ht="15.75">
      <c r="A294" s="4" t="s">
        <v>355</v>
      </c>
      <c r="B294" s="69"/>
      <c r="C294" s="5" t="s">
        <v>22</v>
      </c>
      <c r="D294" s="5">
        <v>5.5</v>
      </c>
      <c r="E294" s="55">
        <v>108705</v>
      </c>
      <c r="F294" s="40" t="str">
        <f t="shared" si="2"/>
        <v>Boosta  50-15 06-F-055-EQBE</v>
      </c>
    </row>
    <row r="295" spans="1:6" ht="15.75">
      <c r="A295" s="4" t="s">
        <v>356</v>
      </c>
      <c r="B295" s="69"/>
      <c r="C295" s="5" t="s">
        <v>23</v>
      </c>
      <c r="D295" s="5">
        <v>5.5</v>
      </c>
      <c r="E295" s="55">
        <v>118669</v>
      </c>
      <c r="F295" s="40" t="str">
        <f t="shared" si="2"/>
        <v>Boosta  50-15 07-F-055-EQBE</v>
      </c>
    </row>
    <row r="296" spans="1:6" ht="15.75">
      <c r="A296" s="4" t="s">
        <v>357</v>
      </c>
      <c r="B296" s="69"/>
      <c r="C296" s="5" t="s">
        <v>24</v>
      </c>
      <c r="D296" s="5">
        <v>7.5</v>
      </c>
      <c r="E296" s="55">
        <v>132366</v>
      </c>
      <c r="F296" s="40" t="str">
        <f t="shared" si="2"/>
        <v>Boosta  50-15 08-F-075-EQBE</v>
      </c>
    </row>
    <row r="297" spans="1:6" ht="15.75">
      <c r="A297" s="4" t="s">
        <v>358</v>
      </c>
      <c r="B297" s="69"/>
      <c r="C297" s="5" t="s">
        <v>25</v>
      </c>
      <c r="D297" s="5">
        <v>7.5</v>
      </c>
      <c r="E297" s="55">
        <v>144525</v>
      </c>
      <c r="F297" s="40" t="str">
        <f t="shared" si="2"/>
        <v>Boosta  50-15 09-F-075-EQBE</v>
      </c>
    </row>
    <row r="298" spans="1:6" ht="15.75">
      <c r="A298" s="4" t="s">
        <v>359</v>
      </c>
      <c r="B298" s="69"/>
      <c r="C298" s="5" t="s">
        <v>26</v>
      </c>
      <c r="D298" s="5">
        <v>11</v>
      </c>
      <c r="E298" s="55">
        <v>168038</v>
      </c>
      <c r="F298" s="40" t="str">
        <f t="shared" si="2"/>
        <v>Boosta  50-15 10-F-110-EQBE</v>
      </c>
    </row>
    <row r="299" spans="1:6" ht="15.75">
      <c r="A299" s="4" t="s">
        <v>360</v>
      </c>
      <c r="B299" s="69"/>
      <c r="C299" s="5" t="s">
        <v>27</v>
      </c>
      <c r="D299" s="5">
        <v>11</v>
      </c>
      <c r="E299" s="55">
        <v>178002</v>
      </c>
      <c r="F299" s="40" t="str">
        <f t="shared" si="2"/>
        <v>Boosta  50-15 11-F-110-EQBE</v>
      </c>
    </row>
    <row r="300" spans="1:6" ht="15.75">
      <c r="A300" s="4" t="s">
        <v>361</v>
      </c>
      <c r="B300" s="69"/>
      <c r="C300" s="5" t="s">
        <v>28</v>
      </c>
      <c r="D300" s="5">
        <v>11</v>
      </c>
      <c r="E300" s="55">
        <v>187304</v>
      </c>
      <c r="F300" s="40" t="str">
        <f t="shared" si="2"/>
        <v>Boosta  50-15 13-F-110-EQBE</v>
      </c>
    </row>
    <row r="301" spans="1:6" ht="15.75">
      <c r="A301" s="4" t="s">
        <v>362</v>
      </c>
      <c r="B301" s="69"/>
      <c r="C301" s="5" t="s">
        <v>29</v>
      </c>
      <c r="D301" s="5">
        <v>15</v>
      </c>
      <c r="E301" s="55">
        <v>226860</v>
      </c>
      <c r="F301" s="40" t="str">
        <f t="shared" si="2"/>
        <v>Boosta  50-15 15-F-150-EQBE</v>
      </c>
    </row>
    <row r="302" spans="1:6" ht="15.75">
      <c r="A302" s="4" t="s">
        <v>363</v>
      </c>
      <c r="B302" s="69"/>
      <c r="C302" s="5" t="s">
        <v>30</v>
      </c>
      <c r="D302" s="5">
        <v>15</v>
      </c>
      <c r="E302" s="55">
        <v>232062</v>
      </c>
      <c r="F302" s="40" t="str">
        <f t="shared" si="2"/>
        <v>Boosta  50-15 17-F-150-EQBE</v>
      </c>
    </row>
    <row r="303" spans="1:6" ht="15.75">
      <c r="A303" s="4" t="s">
        <v>364</v>
      </c>
      <c r="B303" s="70">
        <v>22</v>
      </c>
      <c r="C303" s="5" t="s">
        <v>31</v>
      </c>
      <c r="D303" s="12">
        <v>1.1</v>
      </c>
      <c r="E303" s="55">
        <v>45853</v>
      </c>
      <c r="F303" s="40" t="str">
        <f t="shared" si="2"/>
        <v>Boosta  50-22 01-F-011-EQBE</v>
      </c>
    </row>
    <row r="304" spans="1:6" ht="15.75">
      <c r="A304" s="4" t="s">
        <v>365</v>
      </c>
      <c r="B304" s="70"/>
      <c r="C304" s="5" t="s">
        <v>32</v>
      </c>
      <c r="D304" s="5">
        <v>2.2</v>
      </c>
      <c r="E304" s="55">
        <v>57827</v>
      </c>
      <c r="F304" s="40" t="str">
        <f t="shared" si="2"/>
        <v>Boosta  50-22 02-F-022-EQBE</v>
      </c>
    </row>
    <row r="305" spans="1:6" ht="15.75">
      <c r="A305" s="4" t="s">
        <v>366</v>
      </c>
      <c r="B305" s="70"/>
      <c r="C305" s="5" t="s">
        <v>33</v>
      </c>
      <c r="D305" s="5">
        <v>3</v>
      </c>
      <c r="E305" s="55">
        <v>75595</v>
      </c>
      <c r="F305" s="40" t="str">
        <f t="shared" si="2"/>
        <v>Boosta  50-22 03-F-030-EQBE</v>
      </c>
    </row>
    <row r="306" spans="1:6" ht="15.75">
      <c r="A306" s="4" t="s">
        <v>367</v>
      </c>
      <c r="B306" s="70"/>
      <c r="C306" s="5" t="s">
        <v>34</v>
      </c>
      <c r="D306" s="5">
        <v>4</v>
      </c>
      <c r="E306" s="55">
        <v>91490</v>
      </c>
      <c r="F306" s="40" t="str">
        <f t="shared" si="2"/>
        <v>Boosta  50-22 04-F-040-EQBE</v>
      </c>
    </row>
    <row r="307" spans="1:6" ht="15.75">
      <c r="A307" s="4" t="s">
        <v>368</v>
      </c>
      <c r="B307" s="70"/>
      <c r="C307" s="5" t="s">
        <v>35</v>
      </c>
      <c r="D307" s="5">
        <v>5.5</v>
      </c>
      <c r="E307" s="55">
        <v>110463</v>
      </c>
      <c r="F307" s="40" t="str">
        <f t="shared" si="2"/>
        <v>Boosta  50-22 05-F-055-EQBE</v>
      </c>
    </row>
    <row r="308" spans="1:6" ht="15.75">
      <c r="A308" s="4" t="s">
        <v>369</v>
      </c>
      <c r="B308" s="70"/>
      <c r="C308" s="5" t="s">
        <v>36</v>
      </c>
      <c r="D308" s="5">
        <v>7.5</v>
      </c>
      <c r="E308" s="55">
        <v>128629</v>
      </c>
      <c r="F308" s="40" t="str">
        <f t="shared" si="2"/>
        <v>Boosta  50-22 06-F-075-EQBE</v>
      </c>
    </row>
    <row r="309" spans="1:6" ht="15.75">
      <c r="A309" s="4" t="s">
        <v>370</v>
      </c>
      <c r="B309" s="70"/>
      <c r="C309" s="5" t="s">
        <v>37</v>
      </c>
      <c r="D309" s="5">
        <v>7.5</v>
      </c>
      <c r="E309" s="55">
        <v>137421</v>
      </c>
      <c r="F309" s="40" t="str">
        <f t="shared" si="2"/>
        <v>Boosta  50-22 07-F-075-EQBE</v>
      </c>
    </row>
    <row r="310" spans="1:6" ht="15.75">
      <c r="A310" s="4" t="s">
        <v>371</v>
      </c>
      <c r="B310" s="70"/>
      <c r="C310" s="5" t="s">
        <v>38</v>
      </c>
      <c r="D310" s="5">
        <v>11</v>
      </c>
      <c r="E310" s="55">
        <v>165550</v>
      </c>
      <c r="F310" s="40" t="str">
        <f t="shared" si="2"/>
        <v>Boosta  50-22 08-F-110-EQBE</v>
      </c>
    </row>
    <row r="311" spans="1:6" ht="15.75">
      <c r="A311" s="4" t="s">
        <v>372</v>
      </c>
      <c r="B311" s="70"/>
      <c r="C311" s="5" t="s">
        <v>39</v>
      </c>
      <c r="D311" s="5">
        <v>11</v>
      </c>
      <c r="E311" s="55">
        <v>169432</v>
      </c>
      <c r="F311" s="40" t="str">
        <f t="shared" si="2"/>
        <v>Boosta  50-22 09-F-110-EQBE</v>
      </c>
    </row>
    <row r="312" spans="1:6" ht="15.75">
      <c r="A312" s="4" t="s">
        <v>373</v>
      </c>
      <c r="B312" s="70"/>
      <c r="C312" s="5" t="s">
        <v>40</v>
      </c>
      <c r="D312" s="5">
        <v>11</v>
      </c>
      <c r="E312" s="55">
        <v>173388</v>
      </c>
      <c r="F312" s="40" t="str">
        <f t="shared" si="2"/>
        <v>Boosta  50-22 10-F-110-EQBE</v>
      </c>
    </row>
    <row r="313" spans="1:6" ht="15.75">
      <c r="A313" s="4" t="s">
        <v>374</v>
      </c>
      <c r="B313" s="70"/>
      <c r="C313" s="5" t="s">
        <v>41</v>
      </c>
      <c r="D313" s="5">
        <v>15</v>
      </c>
      <c r="E313" s="55">
        <v>209061</v>
      </c>
      <c r="F313" s="40" t="str">
        <f t="shared" si="2"/>
        <v>Boosta  50-22 12-F-150-EQBE</v>
      </c>
    </row>
    <row r="314" spans="1:6" ht="15.75">
      <c r="A314" s="4" t="s">
        <v>375</v>
      </c>
      <c r="B314" s="70"/>
      <c r="C314" s="5" t="s">
        <v>42</v>
      </c>
      <c r="D314" s="5">
        <v>15</v>
      </c>
      <c r="E314" s="55">
        <v>214921</v>
      </c>
      <c r="F314" s="40" t="str">
        <f t="shared" si="2"/>
        <v>Boosta  50-22 14-F-150-EQBE</v>
      </c>
    </row>
    <row r="315" spans="1:6" ht="15.75">
      <c r="A315" s="4" t="s">
        <v>376</v>
      </c>
      <c r="B315" s="70"/>
      <c r="C315" s="5" t="s">
        <v>43</v>
      </c>
      <c r="D315" s="5">
        <v>18.5</v>
      </c>
      <c r="E315" s="55">
        <v>252499</v>
      </c>
      <c r="F315" s="40" t="str">
        <f t="shared" si="2"/>
        <v>Boosta  50-22 17-F-185-EQBE</v>
      </c>
    </row>
    <row r="316" spans="1:6" ht="15.75">
      <c r="A316" s="4" t="s">
        <v>377</v>
      </c>
      <c r="B316" s="61">
        <v>33</v>
      </c>
      <c r="C316" s="6" t="s">
        <v>44</v>
      </c>
      <c r="D316" s="6">
        <v>2.2</v>
      </c>
      <c r="E316" s="55">
        <v>78463</v>
      </c>
      <c r="F316" s="40" t="str">
        <f t="shared" si="2"/>
        <v>Boosta  65-33 1/1A-G-022-EQBE</v>
      </c>
    </row>
    <row r="317" spans="1:6" ht="15.75">
      <c r="A317" s="4" t="s">
        <v>378</v>
      </c>
      <c r="B317" s="61"/>
      <c r="C317" s="6" t="s">
        <v>45</v>
      </c>
      <c r="D317" s="6">
        <v>3</v>
      </c>
      <c r="E317" s="55">
        <v>83836</v>
      </c>
      <c r="F317" s="40" t="str">
        <f t="shared" si="2"/>
        <v>Boosta  65-33 1-G-030-EQBE</v>
      </c>
    </row>
    <row r="318" spans="1:6" ht="15.75">
      <c r="A318" s="4" t="s">
        <v>379</v>
      </c>
      <c r="B318" s="61"/>
      <c r="C318" s="6" t="s">
        <v>223</v>
      </c>
      <c r="D318" s="6">
        <v>4</v>
      </c>
      <c r="E318" s="55">
        <v>98927</v>
      </c>
      <c r="F318" s="40" t="str">
        <f t="shared" si="2"/>
        <v>Boosta  65-33 2/2A-G-040-EQBE</v>
      </c>
    </row>
    <row r="319" spans="1:6" ht="15.75">
      <c r="A319" s="4" t="s">
        <v>380</v>
      </c>
      <c r="B319" s="61"/>
      <c r="C319" s="6" t="s">
        <v>224</v>
      </c>
      <c r="D319" s="6">
        <v>4</v>
      </c>
      <c r="E319" s="55">
        <v>98927</v>
      </c>
      <c r="F319" s="40" t="str">
        <f t="shared" si="2"/>
        <v>Boosta  65-33 2/1A-G-040-EQBE</v>
      </c>
    </row>
    <row r="320" spans="1:6" ht="15.75">
      <c r="A320" s="56" t="s">
        <v>381</v>
      </c>
      <c r="B320" s="61"/>
      <c r="C320" s="6" t="s">
        <v>46</v>
      </c>
      <c r="D320" s="6">
        <v>5.5</v>
      </c>
      <c r="E320" s="55">
        <v>123502</v>
      </c>
      <c r="F320" s="40" t="str">
        <f t="shared" si="2"/>
        <v>Boosta  65-33 2-G-055-EQBE</v>
      </c>
    </row>
    <row r="321" spans="1:6" ht="15.75">
      <c r="A321" s="4" t="s">
        <v>382</v>
      </c>
      <c r="B321" s="61"/>
      <c r="C321" s="6" t="s">
        <v>47</v>
      </c>
      <c r="D321" s="6">
        <v>5.5</v>
      </c>
      <c r="E321" s="55">
        <v>138925</v>
      </c>
      <c r="F321" s="40" t="str">
        <f t="shared" si="2"/>
        <v>Boosta  65-33 3/2A-G-055-EQBE</v>
      </c>
    </row>
    <row r="322" spans="1:6" ht="15.75">
      <c r="A322" s="4" t="s">
        <v>383</v>
      </c>
      <c r="B322" s="61"/>
      <c r="C322" s="6" t="s">
        <v>48</v>
      </c>
      <c r="D322" s="6">
        <v>7.5</v>
      </c>
      <c r="E322" s="55">
        <v>154194</v>
      </c>
      <c r="F322" s="40" t="str">
        <f t="shared" si="2"/>
        <v>Boosta  65-33 3/1A-G-075-EQBE</v>
      </c>
    </row>
    <row r="323" spans="1:6" ht="15.75">
      <c r="A323" s="4" t="s">
        <v>384</v>
      </c>
      <c r="B323" s="61"/>
      <c r="C323" s="6" t="s">
        <v>49</v>
      </c>
      <c r="D323" s="6">
        <v>7.5</v>
      </c>
      <c r="E323" s="55">
        <v>154194</v>
      </c>
      <c r="F323" s="40" t="str">
        <f t="shared" si="2"/>
        <v>Boosta  65-33 3-G-075-EQBE</v>
      </c>
    </row>
    <row r="324" spans="1:6" ht="15.75">
      <c r="A324" s="4" t="s">
        <v>385</v>
      </c>
      <c r="B324" s="61"/>
      <c r="C324" s="6" t="s">
        <v>50</v>
      </c>
      <c r="D324" s="6">
        <v>7.5</v>
      </c>
      <c r="E324" s="55">
        <v>165110</v>
      </c>
      <c r="F324" s="40" t="str">
        <f t="shared" si="2"/>
        <v>Boosta  65-33 4/2A-G-075-EQBE</v>
      </c>
    </row>
    <row r="325" spans="1:6" ht="15.75">
      <c r="A325" s="4" t="s">
        <v>386</v>
      </c>
      <c r="B325" s="61"/>
      <c r="C325" s="6" t="s">
        <v>51</v>
      </c>
      <c r="D325" s="6">
        <v>11</v>
      </c>
      <c r="E325" s="55">
        <v>197559</v>
      </c>
      <c r="F325" s="40" t="str">
        <f t="shared" si="2"/>
        <v>Boosta  65-33 4/1A-G-110-EQBE</v>
      </c>
    </row>
    <row r="326" spans="1:6" ht="15.75">
      <c r="A326" s="4" t="s">
        <v>387</v>
      </c>
      <c r="B326" s="61"/>
      <c r="C326" s="6" t="s">
        <v>52</v>
      </c>
      <c r="D326" s="6">
        <v>11</v>
      </c>
      <c r="E326" s="55">
        <v>197559</v>
      </c>
      <c r="F326" s="40" t="str">
        <f t="shared" si="2"/>
        <v>Boosta  65-33 4-G-110-EQBE</v>
      </c>
    </row>
    <row r="327" spans="1:6" ht="15.75">
      <c r="A327" s="4" t="s">
        <v>388</v>
      </c>
      <c r="B327" s="61"/>
      <c r="C327" s="6" t="s">
        <v>53</v>
      </c>
      <c r="D327" s="6">
        <v>11</v>
      </c>
      <c r="E327" s="55">
        <v>212357</v>
      </c>
      <c r="F327" s="40" t="str">
        <f t="shared" si="2"/>
        <v>Boosta  65-33 5/2A-G-110-EQBE</v>
      </c>
    </row>
    <row r="328" spans="1:6" ht="15.75">
      <c r="A328" s="4" t="s">
        <v>389</v>
      </c>
      <c r="B328" s="61"/>
      <c r="C328" s="6" t="s">
        <v>54</v>
      </c>
      <c r="D328" s="6">
        <v>11</v>
      </c>
      <c r="E328" s="55">
        <v>212357</v>
      </c>
      <c r="F328" s="40" t="str">
        <f t="shared" si="2"/>
        <v>Boosta  65-33 5/1A-G-110-EQBE</v>
      </c>
    </row>
    <row r="329" spans="1:6" ht="15.75">
      <c r="A329" s="4" t="s">
        <v>390</v>
      </c>
      <c r="B329" s="61"/>
      <c r="C329" s="6" t="s">
        <v>55</v>
      </c>
      <c r="D329" s="6">
        <v>15</v>
      </c>
      <c r="E329" s="55">
        <v>239019</v>
      </c>
      <c r="F329" s="40" t="str">
        <f t="shared" si="2"/>
        <v>Boosta  65-33 5-G-150-EQBE</v>
      </c>
    </row>
    <row r="330" spans="1:6" ht="15.75">
      <c r="A330" s="4" t="s">
        <v>391</v>
      </c>
      <c r="B330" s="61"/>
      <c r="C330" s="6" t="s">
        <v>56</v>
      </c>
      <c r="D330" s="6">
        <v>15</v>
      </c>
      <c r="E330" s="55">
        <v>250156</v>
      </c>
      <c r="F330" s="40" t="str">
        <f t="shared" si="2"/>
        <v>Boosta  65-33 6/2A-G-150-EQBE</v>
      </c>
    </row>
    <row r="331" spans="1:6" ht="15.75">
      <c r="A331" s="4" t="s">
        <v>392</v>
      </c>
      <c r="B331" s="61"/>
      <c r="C331" s="6" t="s">
        <v>57</v>
      </c>
      <c r="D331" s="6">
        <v>15</v>
      </c>
      <c r="E331" s="55">
        <v>250156</v>
      </c>
      <c r="F331" s="40" t="str">
        <f t="shared" si="2"/>
        <v>Boosta  65-33 6/1A-G-150-EQBE</v>
      </c>
    </row>
    <row r="332" spans="1:6" ht="15.75">
      <c r="A332" s="4" t="s">
        <v>393</v>
      </c>
      <c r="B332" s="61"/>
      <c r="C332" s="6" t="s">
        <v>58</v>
      </c>
      <c r="D332" s="6">
        <v>15</v>
      </c>
      <c r="E332" s="55">
        <v>250156</v>
      </c>
      <c r="F332" s="40" t="str">
        <f t="shared" si="2"/>
        <v>Boosta  65-33 6-G-150-EQBE</v>
      </c>
    </row>
    <row r="333" spans="1:6" ht="15.75">
      <c r="A333" s="4" t="s">
        <v>394</v>
      </c>
      <c r="B333" s="61"/>
      <c r="C333" s="6" t="s">
        <v>59</v>
      </c>
      <c r="D333" s="6">
        <v>15</v>
      </c>
      <c r="E333" s="55">
        <v>261215</v>
      </c>
      <c r="F333" s="40" t="str">
        <f t="shared" si="2"/>
        <v>Boosta  65-33 7/2A-G-150-EQBE</v>
      </c>
    </row>
    <row r="334" spans="1:6" ht="15.75">
      <c r="A334" s="4" t="s">
        <v>395</v>
      </c>
      <c r="B334" s="61"/>
      <c r="C334" s="6" t="s">
        <v>60</v>
      </c>
      <c r="D334" s="6">
        <v>18.5</v>
      </c>
      <c r="E334" s="55">
        <v>294032</v>
      </c>
      <c r="F334" s="40" t="str">
        <f t="shared" si="2"/>
        <v>Boosta  65-33 7/1A-G-185-EQBE</v>
      </c>
    </row>
    <row r="335" spans="1:6" ht="15.75">
      <c r="A335" s="4" t="s">
        <v>396</v>
      </c>
      <c r="B335" s="61"/>
      <c r="C335" s="6" t="s">
        <v>61</v>
      </c>
      <c r="D335" s="6">
        <v>18.5</v>
      </c>
      <c r="E335" s="55">
        <v>294032</v>
      </c>
      <c r="F335" s="40" t="str">
        <f t="shared" si="2"/>
        <v>Boosta  65-33 7-G-185-EQBE</v>
      </c>
    </row>
    <row r="336" spans="1:6" ht="15.75">
      <c r="A336" s="4" t="s">
        <v>397</v>
      </c>
      <c r="B336" s="61"/>
      <c r="C336" s="6" t="s">
        <v>62</v>
      </c>
      <c r="D336" s="6">
        <v>18.5</v>
      </c>
      <c r="E336" s="55">
        <v>304871</v>
      </c>
      <c r="F336" s="40" t="str">
        <f t="shared" si="2"/>
        <v>Boosta  65-33 8/2A-G-185-EQBE</v>
      </c>
    </row>
    <row r="337" spans="1:6" ht="15.75">
      <c r="A337" s="4" t="s">
        <v>398</v>
      </c>
      <c r="B337" s="61"/>
      <c r="C337" s="6" t="s">
        <v>63</v>
      </c>
      <c r="D337" s="6">
        <v>18.5</v>
      </c>
      <c r="E337" s="55">
        <v>304871</v>
      </c>
      <c r="F337" s="40" t="str">
        <f t="shared" si="2"/>
        <v>Boosta  65-33 8/1A-G-185-EQBE</v>
      </c>
    </row>
    <row r="338" spans="1:6" ht="15.75">
      <c r="A338" s="4" t="s">
        <v>399</v>
      </c>
      <c r="B338" s="61">
        <v>66</v>
      </c>
      <c r="C338" s="6" t="s">
        <v>106</v>
      </c>
      <c r="D338" s="6">
        <v>7.5</v>
      </c>
      <c r="E338" s="55">
        <v>145917</v>
      </c>
      <c r="F338" s="40" t="str">
        <f t="shared" si="2"/>
        <v>Boosta  100-66 2/2A-G-075-EQBE</v>
      </c>
    </row>
    <row r="339" spans="1:6" ht="15.75">
      <c r="A339" s="4" t="s">
        <v>400</v>
      </c>
      <c r="B339" s="61"/>
      <c r="C339" s="6" t="s">
        <v>107</v>
      </c>
      <c r="D339" s="6">
        <v>11</v>
      </c>
      <c r="E339" s="55">
        <v>191260</v>
      </c>
      <c r="F339" s="40" t="str">
        <f t="shared" si="2"/>
        <v>Boosta  100-66 2/1A-G-110-EQBE</v>
      </c>
    </row>
    <row r="340" spans="1:6" ht="15.75">
      <c r="A340" s="56" t="s">
        <v>401</v>
      </c>
      <c r="B340" s="61"/>
      <c r="C340" s="6" t="s">
        <v>108</v>
      </c>
      <c r="D340" s="6">
        <v>11</v>
      </c>
      <c r="E340" s="55">
        <v>191260</v>
      </c>
      <c r="F340" s="40" t="str">
        <f t="shared" si="2"/>
        <v>Boosta  100-66 2-G-110-EQBE</v>
      </c>
    </row>
    <row r="341" spans="1:6" ht="15.75">
      <c r="A341" s="4" t="s">
        <v>402</v>
      </c>
      <c r="B341" s="61"/>
      <c r="C341" s="6" t="s">
        <v>109</v>
      </c>
      <c r="D341" s="6">
        <v>15</v>
      </c>
      <c r="E341" s="55">
        <v>239753</v>
      </c>
      <c r="F341" s="40" t="str">
        <f t="shared" si="2"/>
        <v>Boosta  100-66 3/2A-G-150-EQBE</v>
      </c>
    </row>
    <row r="342" spans="1:6" ht="15.75">
      <c r="A342" s="4" t="s">
        <v>403</v>
      </c>
      <c r="B342" s="61"/>
      <c r="C342" s="6" t="s">
        <v>110</v>
      </c>
      <c r="D342" s="6">
        <v>15</v>
      </c>
      <c r="E342" s="55">
        <v>239753</v>
      </c>
      <c r="F342" s="40" t="str">
        <f t="shared" si="2"/>
        <v>Boosta  100-66 3/1A-G-150-EQBE</v>
      </c>
    </row>
    <row r="343" spans="1:6" ht="15.75">
      <c r="A343" s="4" t="s">
        <v>404</v>
      </c>
      <c r="B343" s="61"/>
      <c r="C343" s="6" t="s">
        <v>111</v>
      </c>
      <c r="D343" s="6">
        <v>18.5</v>
      </c>
      <c r="E343" s="55">
        <v>273376</v>
      </c>
      <c r="F343" s="40" t="str">
        <f t="shared" si="2"/>
        <v>Boosta  100-66 3-G-185-EQBE</v>
      </c>
    </row>
    <row r="344" spans="1:6" ht="15.75">
      <c r="A344" s="4" t="s">
        <v>405</v>
      </c>
      <c r="B344" s="61"/>
      <c r="C344" s="6" t="s">
        <v>112</v>
      </c>
      <c r="D344" s="6">
        <v>18.5</v>
      </c>
      <c r="E344" s="55">
        <v>285022</v>
      </c>
      <c r="F344" s="40" t="str">
        <f t="shared" si="2"/>
        <v>Boosta  100-66 4/2A-G-185-EQBE</v>
      </c>
    </row>
    <row r="345" spans="1:6" ht="15.75">
      <c r="A345" s="4" t="s">
        <v>406</v>
      </c>
      <c r="B345" s="61"/>
      <c r="C345" s="6" t="s">
        <v>113</v>
      </c>
      <c r="D345" s="6">
        <v>22</v>
      </c>
      <c r="E345" s="55">
        <v>320330</v>
      </c>
      <c r="F345" s="40" t="str">
        <f t="shared" si="2"/>
        <v>Boosta  100-66 4/1A-G-220-EQBE</v>
      </c>
    </row>
    <row r="346" spans="1:6" ht="15.75">
      <c r="A346" s="4" t="s">
        <v>407</v>
      </c>
      <c r="B346" s="61"/>
      <c r="C346" s="6" t="s">
        <v>114</v>
      </c>
      <c r="D346" s="6">
        <v>22</v>
      </c>
      <c r="E346" s="55">
        <v>320330</v>
      </c>
      <c r="F346" s="40" t="str">
        <f t="shared" si="2"/>
        <v>Boosta  100-66 4-G-220-EQBE</v>
      </c>
    </row>
    <row r="347" spans="1:6" ht="15.75">
      <c r="A347" s="4" t="s">
        <v>408</v>
      </c>
      <c r="B347" s="61"/>
      <c r="C347" s="6" t="s">
        <v>115</v>
      </c>
      <c r="D347" s="6">
        <v>30</v>
      </c>
      <c r="E347" s="55">
        <v>398490</v>
      </c>
      <c r="F347" s="40" t="str">
        <f t="shared" si="2"/>
        <v>Boosta  100-66 5/2A-G-300-EQBE</v>
      </c>
    </row>
    <row r="348" spans="1:6" ht="15.75">
      <c r="A348" s="4" t="s">
        <v>409</v>
      </c>
      <c r="B348" s="61"/>
      <c r="C348" s="6" t="s">
        <v>116</v>
      </c>
      <c r="D348" s="6">
        <v>30</v>
      </c>
      <c r="E348" s="55">
        <v>398123</v>
      </c>
      <c r="F348" s="40" t="str">
        <f t="shared" si="2"/>
        <v>Boosta  100-66 5/1A-G-300-EQBE</v>
      </c>
    </row>
    <row r="349" spans="1:6" ht="15.75">
      <c r="A349" s="4" t="s">
        <v>410</v>
      </c>
      <c r="B349" s="61"/>
      <c r="C349" s="6" t="s">
        <v>117</v>
      </c>
      <c r="D349" s="6">
        <v>30</v>
      </c>
      <c r="E349" s="55">
        <v>397756</v>
      </c>
      <c r="F349" s="40" t="str">
        <f t="shared" si="2"/>
        <v>Boosta  100-66 5-G-300-EQBE</v>
      </c>
    </row>
    <row r="350" spans="1:6" ht="15.75">
      <c r="A350" s="4" t="s">
        <v>411</v>
      </c>
      <c r="B350" s="61"/>
      <c r="C350" s="6" t="s">
        <v>118</v>
      </c>
      <c r="D350" s="6">
        <v>30</v>
      </c>
      <c r="E350" s="55">
        <v>398490</v>
      </c>
      <c r="F350" s="40" t="str">
        <f t="shared" si="2"/>
        <v>Boosta  100-66 6/2A-G-300-EQBE</v>
      </c>
    </row>
    <row r="351" spans="1:6" ht="15.75">
      <c r="A351" s="4" t="s">
        <v>412</v>
      </c>
      <c r="B351" s="61"/>
      <c r="C351" s="6" t="s">
        <v>119</v>
      </c>
      <c r="D351" s="6">
        <v>30</v>
      </c>
      <c r="E351" s="55">
        <v>398123</v>
      </c>
      <c r="F351" s="40" t="str">
        <f t="shared" si="2"/>
        <v>Boosta  100-66 6/1A-G-300-EQBE</v>
      </c>
    </row>
    <row r="352" spans="1:6" ht="15.75">
      <c r="A352" s="4" t="s">
        <v>413</v>
      </c>
      <c r="B352" s="61"/>
      <c r="C352" s="6" t="s">
        <v>120</v>
      </c>
      <c r="D352" s="6">
        <v>37</v>
      </c>
      <c r="E352" s="55">
        <v>428886</v>
      </c>
      <c r="F352" s="40" t="str">
        <f t="shared" si="2"/>
        <v>Boosta  100-66 6-G-370-EQBE</v>
      </c>
    </row>
    <row r="353" spans="1:6" ht="15.75">
      <c r="A353" s="4" t="s">
        <v>414</v>
      </c>
      <c r="B353" s="61"/>
      <c r="C353" s="6" t="s">
        <v>121</v>
      </c>
      <c r="D353" s="6">
        <v>37</v>
      </c>
      <c r="E353" s="55">
        <v>449765</v>
      </c>
      <c r="F353" s="40" t="str">
        <f t="shared" si="2"/>
        <v>Boosta  100-66 7/2A-G-370-EQBE</v>
      </c>
    </row>
    <row r="354" spans="1:6" ht="15.75">
      <c r="A354" s="4" t="s">
        <v>415</v>
      </c>
      <c r="B354" s="61"/>
      <c r="C354" s="58" t="s">
        <v>447</v>
      </c>
      <c r="D354" s="58">
        <v>37</v>
      </c>
      <c r="E354" s="55">
        <v>449471</v>
      </c>
      <c r="F354" s="40" t="str">
        <f t="shared" si="2"/>
        <v>Boosta  100-66 7/1A-G-370-EQBE</v>
      </c>
    </row>
    <row r="355" spans="1:6" ht="15.75">
      <c r="A355" s="4" t="s">
        <v>416</v>
      </c>
      <c r="B355" s="61"/>
      <c r="C355" s="58" t="s">
        <v>448</v>
      </c>
      <c r="D355" s="58">
        <v>45</v>
      </c>
      <c r="E355" s="55">
        <v>549169</v>
      </c>
      <c r="F355" s="40" t="str">
        <f t="shared" si="2"/>
        <v>Boosta  100-66 7-G-450-EQBE</v>
      </c>
    </row>
    <row r="356" spans="1:6" ht="15.75">
      <c r="A356" s="4" t="s">
        <v>417</v>
      </c>
      <c r="B356" s="61"/>
      <c r="C356" s="58" t="s">
        <v>449</v>
      </c>
      <c r="D356" s="58">
        <v>45</v>
      </c>
      <c r="E356" s="55">
        <v>568287</v>
      </c>
      <c r="F356" s="40" t="str">
        <f t="shared" si="2"/>
        <v>Boosta  100-66 8/2A-G-450-EQBE</v>
      </c>
    </row>
    <row r="357" spans="1:6" ht="15.75">
      <c r="A357" s="4" t="s">
        <v>418</v>
      </c>
      <c r="B357" s="61"/>
      <c r="C357" s="58" t="s">
        <v>450</v>
      </c>
      <c r="D357" s="58">
        <v>45</v>
      </c>
      <c r="E357" s="55">
        <v>567846</v>
      </c>
      <c r="F357" s="40" t="str">
        <f aca="true" t="shared" si="3" ref="F357:F379">A357</f>
        <v>Boosta  100-66 8/1A-G-450-EQBE</v>
      </c>
    </row>
    <row r="358" spans="1:6" ht="15.75">
      <c r="A358" s="4" t="s">
        <v>419</v>
      </c>
      <c r="B358" s="61"/>
      <c r="C358" s="58" t="s">
        <v>451</v>
      </c>
      <c r="D358" s="58">
        <v>45</v>
      </c>
      <c r="E358" s="55">
        <v>567553</v>
      </c>
      <c r="F358" s="40" t="str">
        <f t="shared" si="3"/>
        <v>Boosta  100-66 8-G-450-EQBE</v>
      </c>
    </row>
    <row r="359" spans="1:6" ht="15.75">
      <c r="A359" s="4" t="s">
        <v>420</v>
      </c>
      <c r="B359" s="61">
        <v>92</v>
      </c>
      <c r="C359" s="6" t="s">
        <v>222</v>
      </c>
      <c r="D359" s="6">
        <v>5.5</v>
      </c>
      <c r="E359" s="55">
        <v>121046</v>
      </c>
      <c r="F359" s="40" t="str">
        <f t="shared" si="3"/>
        <v>Boosta  100-92 1/1A-G-055-EQBE</v>
      </c>
    </row>
    <row r="360" spans="1:6" ht="15.75">
      <c r="A360" s="4" t="s">
        <v>421</v>
      </c>
      <c r="B360" s="61"/>
      <c r="C360" s="6" t="s">
        <v>122</v>
      </c>
      <c r="D360" s="6">
        <v>7.5</v>
      </c>
      <c r="E360" s="55">
        <v>145917</v>
      </c>
      <c r="F360" s="40" t="str">
        <f t="shared" si="3"/>
        <v>Boosta  100-92 1-G-075-EQBE</v>
      </c>
    </row>
    <row r="361" spans="1:6" ht="15.75">
      <c r="A361" s="4" t="s">
        <v>422</v>
      </c>
      <c r="B361" s="61"/>
      <c r="C361" s="6" t="s">
        <v>123</v>
      </c>
      <c r="D361" s="6">
        <v>11</v>
      </c>
      <c r="E361" s="55">
        <v>191775</v>
      </c>
      <c r="F361" s="40" t="str">
        <f t="shared" si="3"/>
        <v>Boosta  100-92 2/2A-G-110-EQBE</v>
      </c>
    </row>
    <row r="362" spans="1:6" ht="15.75">
      <c r="A362" s="4" t="s">
        <v>423</v>
      </c>
      <c r="B362" s="61"/>
      <c r="C362" s="6" t="s">
        <v>124</v>
      </c>
      <c r="D362" s="6">
        <v>15</v>
      </c>
      <c r="E362" s="55">
        <v>240779</v>
      </c>
      <c r="F362" s="40" t="str">
        <f t="shared" si="3"/>
        <v>Boosta  100-92 2-G-150-EQBE</v>
      </c>
    </row>
    <row r="363" spans="1:6" ht="15.75">
      <c r="A363" s="4" t="s">
        <v>424</v>
      </c>
      <c r="B363" s="61"/>
      <c r="C363" s="6" t="s">
        <v>125</v>
      </c>
      <c r="D363" s="6">
        <v>18.5</v>
      </c>
      <c r="E363" s="55">
        <v>272715</v>
      </c>
      <c r="F363" s="40" t="str">
        <f t="shared" si="3"/>
        <v>Boosta  100-92 3/2A-G-185-EQBE</v>
      </c>
    </row>
    <row r="364" spans="1:6" ht="15.75">
      <c r="A364" s="4" t="s">
        <v>425</v>
      </c>
      <c r="B364" s="61"/>
      <c r="C364" s="6" t="s">
        <v>126</v>
      </c>
      <c r="D364" s="6">
        <v>22</v>
      </c>
      <c r="E364" s="55">
        <v>322893</v>
      </c>
      <c r="F364" s="40" t="str">
        <f t="shared" si="3"/>
        <v>Boosta  100-92 3-G-220-EQBE</v>
      </c>
    </row>
    <row r="365" spans="1:6" ht="15.75">
      <c r="A365" s="4" t="s">
        <v>426</v>
      </c>
      <c r="B365" s="61"/>
      <c r="C365" s="6" t="s">
        <v>127</v>
      </c>
      <c r="D365" s="6">
        <v>30</v>
      </c>
      <c r="E365" s="55">
        <v>415118</v>
      </c>
      <c r="F365" s="40" t="str">
        <f t="shared" si="3"/>
        <v>Boosta  100-92 4/2A-G-300-EQBE</v>
      </c>
    </row>
    <row r="366" spans="1:6" ht="15.75">
      <c r="A366" s="4" t="s">
        <v>427</v>
      </c>
      <c r="B366" s="61"/>
      <c r="C366" s="6" t="s">
        <v>128</v>
      </c>
      <c r="D366" s="6">
        <v>30</v>
      </c>
      <c r="E366" s="55">
        <v>414750</v>
      </c>
      <c r="F366" s="40" t="str">
        <f t="shared" si="3"/>
        <v>Boosta  100-92 4-G-300-EQBE</v>
      </c>
    </row>
    <row r="367" spans="1:6" ht="15.75">
      <c r="A367" s="4" t="s">
        <v>428</v>
      </c>
      <c r="B367" s="61"/>
      <c r="C367" s="6" t="s">
        <v>129</v>
      </c>
      <c r="D367" s="6">
        <v>37</v>
      </c>
      <c r="E367" s="55">
        <v>449839</v>
      </c>
      <c r="F367" s="40" t="str">
        <f t="shared" si="3"/>
        <v>Boosta  100-92 5/2A-G-370-EQBE</v>
      </c>
    </row>
    <row r="368" spans="1:6" ht="15.75">
      <c r="A368" s="4" t="s">
        <v>429</v>
      </c>
      <c r="B368" s="61"/>
      <c r="C368" s="6" t="s">
        <v>130</v>
      </c>
      <c r="D368" s="6">
        <v>37</v>
      </c>
      <c r="E368" s="55">
        <v>449471</v>
      </c>
      <c r="F368" s="40" t="str">
        <f t="shared" si="3"/>
        <v>Boosta  100-92 5-G-370-EQBE</v>
      </c>
    </row>
    <row r="369" spans="1:6" ht="15.75">
      <c r="A369" s="4" t="s">
        <v>430</v>
      </c>
      <c r="B369" s="61"/>
      <c r="C369" s="6" t="s">
        <v>131</v>
      </c>
      <c r="D369" s="6">
        <v>45</v>
      </c>
      <c r="E369" s="55">
        <v>578396</v>
      </c>
      <c r="F369" s="40" t="str">
        <f t="shared" si="3"/>
        <v>Boosta  100-92 6/2A-G-450-EQBE</v>
      </c>
    </row>
    <row r="370" spans="1:6" ht="15.75">
      <c r="A370" s="4" t="s">
        <v>431</v>
      </c>
      <c r="B370" s="61"/>
      <c r="C370" s="6" t="s">
        <v>132</v>
      </c>
      <c r="D370" s="6">
        <v>45</v>
      </c>
      <c r="E370" s="55">
        <v>578027</v>
      </c>
      <c r="F370" s="40" t="str">
        <f t="shared" si="3"/>
        <v>Boosta  100-92 6-G-450-EQBE</v>
      </c>
    </row>
    <row r="371" spans="1:6" ht="15.75">
      <c r="A371" s="4" t="s">
        <v>432</v>
      </c>
      <c r="B371" s="61"/>
      <c r="C371" s="6" t="s">
        <v>133</v>
      </c>
      <c r="D371" s="6">
        <v>45</v>
      </c>
      <c r="E371" s="55">
        <v>601616</v>
      </c>
      <c r="F371" s="40" t="str">
        <f t="shared" si="3"/>
        <v>Boosta  100-92 7/7A-G-450-EQBE</v>
      </c>
    </row>
    <row r="372" spans="1:6" ht="15.75">
      <c r="A372" s="4" t="s">
        <v>433</v>
      </c>
      <c r="B372" s="61">
        <v>125</v>
      </c>
      <c r="C372" s="6" t="s">
        <v>134</v>
      </c>
      <c r="D372" s="6">
        <v>7.5</v>
      </c>
      <c r="E372" s="55">
        <v>219756</v>
      </c>
      <c r="F372" s="40" t="str">
        <f t="shared" si="3"/>
        <v>Boosta  125-125 1-G-075-EQBE</v>
      </c>
    </row>
    <row r="373" spans="1:6" ht="15.75">
      <c r="A373" s="4" t="s">
        <v>434</v>
      </c>
      <c r="B373" s="61"/>
      <c r="C373" s="6" t="s">
        <v>135</v>
      </c>
      <c r="D373" s="6">
        <v>15</v>
      </c>
      <c r="E373" s="55">
        <v>304434</v>
      </c>
      <c r="F373" s="40" t="str">
        <f t="shared" si="3"/>
        <v>Boosta  125-125 2-G-150-EQBE</v>
      </c>
    </row>
    <row r="374" spans="1:6" ht="15.75">
      <c r="A374" s="4" t="s">
        <v>435</v>
      </c>
      <c r="B374" s="61"/>
      <c r="C374" s="6" t="s">
        <v>136</v>
      </c>
      <c r="D374" s="6">
        <v>22</v>
      </c>
      <c r="E374" s="55">
        <v>354463</v>
      </c>
      <c r="F374" s="40" t="str">
        <f t="shared" si="3"/>
        <v>Boosta  125-125 3-G-220-EQBE</v>
      </c>
    </row>
    <row r="375" spans="1:6" ht="15.75">
      <c r="A375" s="4" t="s">
        <v>436</v>
      </c>
      <c r="B375" s="61"/>
      <c r="C375" s="6" t="s">
        <v>137</v>
      </c>
      <c r="D375" s="6">
        <v>30</v>
      </c>
      <c r="E375" s="55">
        <v>422368</v>
      </c>
      <c r="F375" s="40" t="str">
        <f t="shared" si="3"/>
        <v>Boosta  125-125 4-G-300-EQBE</v>
      </c>
    </row>
    <row r="376" spans="1:6" ht="15.75">
      <c r="A376" s="4" t="s">
        <v>437</v>
      </c>
      <c r="B376" s="61"/>
      <c r="C376" s="6" t="s">
        <v>138</v>
      </c>
      <c r="D376" s="6">
        <v>37</v>
      </c>
      <c r="E376" s="55">
        <v>501115</v>
      </c>
      <c r="F376" s="40" t="str">
        <f t="shared" si="3"/>
        <v>Boosta  125-125 5-G-370-EQBE</v>
      </c>
    </row>
    <row r="377" spans="1:6" ht="15.75">
      <c r="A377" s="4" t="s">
        <v>438</v>
      </c>
      <c r="B377" s="61"/>
      <c r="C377" s="6" t="s">
        <v>139</v>
      </c>
      <c r="D377" s="6">
        <v>45</v>
      </c>
      <c r="E377" s="55">
        <v>569971</v>
      </c>
      <c r="F377" s="40" t="str">
        <f t="shared" si="3"/>
        <v>Boosta  125-125 6-G-450-EQBE</v>
      </c>
    </row>
    <row r="378" spans="1:6" ht="15.75">
      <c r="A378" s="4" t="s">
        <v>439</v>
      </c>
      <c r="B378" s="61"/>
      <c r="C378" s="6" t="s">
        <v>140</v>
      </c>
      <c r="D378" s="6">
        <v>55</v>
      </c>
      <c r="E378" s="55">
        <v>742040</v>
      </c>
      <c r="F378" s="40" t="str">
        <f t="shared" si="3"/>
        <v>Boosta  125-125 7-G-550-EQBE</v>
      </c>
    </row>
    <row r="379" spans="1:6" ht="31.5">
      <c r="A379" s="4" t="s">
        <v>440</v>
      </c>
      <c r="B379" s="61"/>
      <c r="C379" s="6" t="s">
        <v>141</v>
      </c>
      <c r="D379" s="6">
        <v>55</v>
      </c>
      <c r="E379" s="55">
        <v>773538</v>
      </c>
      <c r="F379" s="40" t="str">
        <f t="shared" si="3"/>
        <v>Boosta  125-125 8/2A-G-550-EQBE</v>
      </c>
    </row>
    <row r="380" ht="12.75">
      <c r="F380" s="40"/>
    </row>
  </sheetData>
  <sheetProtection/>
  <mergeCells count="39">
    <mergeCell ref="A14:J14"/>
    <mergeCell ref="A15:J15"/>
    <mergeCell ref="A16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44"/>
    <mergeCell ref="G23:G39"/>
    <mergeCell ref="G40:G53"/>
    <mergeCell ref="B45:B66"/>
    <mergeCell ref="G54:G66"/>
    <mergeCell ref="B67:B88"/>
    <mergeCell ref="G67:G88"/>
    <mergeCell ref="B89:B103"/>
    <mergeCell ref="G89:G109"/>
    <mergeCell ref="B104:B128"/>
    <mergeCell ref="G110:G122"/>
    <mergeCell ref="G123:G130"/>
    <mergeCell ref="B129:B130"/>
    <mergeCell ref="B164:B185"/>
    <mergeCell ref="B186:B207"/>
    <mergeCell ref="B208:B229"/>
    <mergeCell ref="B230:B244"/>
    <mergeCell ref="B245:B269"/>
    <mergeCell ref="B270:B271"/>
    <mergeCell ref="B372:B379"/>
    <mergeCell ref="B272:B288"/>
    <mergeCell ref="B289:B302"/>
    <mergeCell ref="B303:B315"/>
    <mergeCell ref="B316:B337"/>
    <mergeCell ref="B338:B358"/>
    <mergeCell ref="B359:B371"/>
  </mergeCells>
  <hyperlinks>
    <hyperlink ref="F136" r:id="rId1" display="http://www.hms-livgidromash.ru"/>
  </hyperlinks>
  <printOptions/>
  <pageMargins left="0.28" right="0.23" top="0.17" bottom="0.17" header="0.17" footer="0.23"/>
  <pageSetup horizontalDpi="600" verticalDpi="600" orientation="portrait" paperSize="9" scale="58" r:id="rId3"/>
  <rowBreaks count="1" manualBreakCount="1">
    <brk id="8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Афанасьев Антон Валерьевич</dc:creator>
  <cp:keywords/>
  <dc:description/>
  <cp:lastModifiedBy>Далинчук Наталия Сергеевна</cp:lastModifiedBy>
  <cp:lastPrinted>2016-02-03T09:23:30Z</cp:lastPrinted>
  <dcterms:created xsi:type="dcterms:W3CDTF">2009-06-10T09:07:04Z</dcterms:created>
  <dcterms:modified xsi:type="dcterms:W3CDTF">2020-04-27T07:43:11Z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