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90" yWindow="-90" windowWidth="20190" windowHeight="11760" tabRatio="847" activeTab="1"/>
  </bookViews>
  <sheets>
    <sheet name="Запорная арматура" sheetId="1" r:id="rId1"/>
    <sheet name="Балансировочная арматура" sheetId="7" r:id="rId2"/>
    <sheet name="Резьбовые латунные фитинги" sheetId="2" r:id="rId3"/>
    <sheet name="Фитинг аксиальный" sheetId="3" r:id="rId4"/>
    <sheet name="Оцинкованные трубы и фитинги" sheetId="4" r:id="rId5"/>
    <sheet name="AquaHit" sheetId="5" r:id="rId6"/>
    <sheet name="Коллекторные узлы Отопление" sheetId="8" r:id="rId7"/>
    <sheet name="Коллекторные узлы ХВС, ГВС" sheetId="9" r:id="rId8"/>
  </sheets>
  <definedNames>
    <definedName name="_xlnm.Print_Area" localSheetId="1">'Балансировочная арматура'!$A$1:$J$65</definedName>
    <definedName name="_xlnm.Print_Area" localSheetId="0">'Запорная арматура'!$A$1:$J$424</definedName>
  </definedNames>
  <calcPr calcId="124519"/>
</workbook>
</file>

<file path=xl/calcChain.xml><?xml version="1.0" encoding="utf-8"?>
<calcChain xmlns="http://schemas.openxmlformats.org/spreadsheetml/2006/main">
  <c r="N7" i="3"/>
  <c r="P12" s="1"/>
  <c r="M7"/>
  <c r="P11" s="1"/>
  <c r="L7"/>
  <c r="P10" s="1"/>
  <c r="K7"/>
  <c r="P9" s="1"/>
  <c r="G128" i="2" l="1"/>
  <c r="G252"/>
  <c r="G251"/>
  <c r="G250"/>
  <c r="G246"/>
  <c r="G245"/>
  <c r="G237"/>
  <c r="G236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37"/>
  <c r="G36"/>
  <c r="G127"/>
</calcChain>
</file>

<file path=xl/sharedStrings.xml><?xml version="1.0" encoding="utf-8"?>
<sst xmlns="http://schemas.openxmlformats.org/spreadsheetml/2006/main" count="3215" uniqueCount="1718">
  <si>
    <t>Изображение продукта</t>
  </si>
  <si>
    <t>Резьба</t>
  </si>
  <si>
    <t>Кран шаровый латунный полнопроходной с  ручкой и подключением гайка-гайка (РГГ)</t>
  </si>
  <si>
    <t>BV.511.04</t>
  </si>
  <si>
    <t>1/2"</t>
  </si>
  <si>
    <t>BV.511.05</t>
  </si>
  <si>
    <t>3/4"</t>
  </si>
  <si>
    <t>BV.511.06</t>
  </si>
  <si>
    <t>1"</t>
  </si>
  <si>
    <t>BV.511.07</t>
  </si>
  <si>
    <t>1 1/4"</t>
  </si>
  <si>
    <t>BV.511.08</t>
  </si>
  <si>
    <t>1 1/2"</t>
  </si>
  <si>
    <t>BV.511.09</t>
  </si>
  <si>
    <t>2"</t>
  </si>
  <si>
    <t>BV.511.10</t>
  </si>
  <si>
    <t>2 1/2"</t>
  </si>
  <si>
    <t>BV.511.11</t>
  </si>
  <si>
    <t>3"</t>
  </si>
  <si>
    <t>BV.511.12</t>
  </si>
  <si>
    <t>4"</t>
  </si>
  <si>
    <t>BV.512.04</t>
  </si>
  <si>
    <t>BV.512.05</t>
  </si>
  <si>
    <t>BV.512.06</t>
  </si>
  <si>
    <t>BV.512.07</t>
  </si>
  <si>
    <t>BV.512.08</t>
  </si>
  <si>
    <t>BV.512.09</t>
  </si>
  <si>
    <t>BV.513.04</t>
  </si>
  <si>
    <t>BV.513.05</t>
  </si>
  <si>
    <t>BV.513.06</t>
  </si>
  <si>
    <t>BV.514.04</t>
  </si>
  <si>
    <t>BV.514.05</t>
  </si>
  <si>
    <t>BV.514.06</t>
  </si>
  <si>
    <t>BV.515.04</t>
  </si>
  <si>
    <t>BV.515.05</t>
  </si>
  <si>
    <t>BV.515.06</t>
  </si>
  <si>
    <t>BV.520.04</t>
  </si>
  <si>
    <t>BV.520.05</t>
  </si>
  <si>
    <t>BV.520.06</t>
  </si>
  <si>
    <t>BV.520.07</t>
  </si>
  <si>
    <t>Кран шаровый латунный полнопроходной с  ручкой-бабочкой и подключением гайка-гайка (БГГ)</t>
  </si>
  <si>
    <t>Кран шаровый латунный полнопроходной с  ручкой и подключением гайка-штуцер (РГШ)</t>
  </si>
  <si>
    <t>Кран шаровый латунный полнопроходной с  ручкой-бабочкой и подключением гайка-штуцер (БГШ)</t>
  </si>
  <si>
    <t>Кран шаровый латунный полнопроходной с  ручкой-бабочкой и подключением штуцер-штуцер (БШШ)</t>
  </si>
  <si>
    <t>BV.522.04</t>
  </si>
  <si>
    <t>BV.522.05</t>
  </si>
  <si>
    <t>BV.522.06</t>
  </si>
  <si>
    <t>BV.521.04</t>
  </si>
  <si>
    <t>BV.521.05</t>
  </si>
  <si>
    <t>BV.523.04</t>
  </si>
  <si>
    <t>BV.523.05</t>
  </si>
  <si>
    <t>Сумма заказа</t>
  </si>
  <si>
    <t>BV.633.04</t>
  </si>
  <si>
    <t>BV.633.05</t>
  </si>
  <si>
    <t xml:space="preserve">Кран-американка шаровый латунный полнопроходной с полусгоном и ручкой-бабочкой  </t>
  </si>
  <si>
    <t xml:space="preserve">Кран-американка шаровый латунный угловой полнопроходной с полусгоном и ручкой-бабочкой  </t>
  </si>
  <si>
    <t>Кран-американка шаровый латунный полнопроходной прямой с полусгоном и самоуплотняющимся кольцом</t>
  </si>
  <si>
    <t>Кран-американка шаровый латунный полнопроходной угловой  с полусгоном и самоуплотняющимся кольцом</t>
  </si>
  <si>
    <t>Краны латунные шаровые</t>
  </si>
  <si>
    <t xml:space="preserve">Наименование </t>
  </si>
  <si>
    <t>Артикул</t>
  </si>
  <si>
    <t>BV.630.04</t>
  </si>
  <si>
    <t>BV.630.05</t>
  </si>
  <si>
    <t>BV.630.06</t>
  </si>
  <si>
    <t>BV.631.04</t>
  </si>
  <si>
    <t>BV.631.05</t>
  </si>
  <si>
    <t>BV.632.04</t>
  </si>
  <si>
    <t>BV.635.04</t>
  </si>
  <si>
    <t>Задвижка клиновая латунная</t>
  </si>
  <si>
    <t>BV.880.04</t>
  </si>
  <si>
    <t>BV.880.05</t>
  </si>
  <si>
    <t>BV.880.06</t>
  </si>
  <si>
    <t>BV.465.04</t>
  </si>
  <si>
    <t>BV.466.04</t>
  </si>
  <si>
    <t>BV.464.04N</t>
  </si>
  <si>
    <t>1/2*M10</t>
  </si>
  <si>
    <t>BV.464.04</t>
  </si>
  <si>
    <t>1/2" х 1/2"</t>
  </si>
  <si>
    <t>BV.464.0405</t>
  </si>
  <si>
    <t>1/2" х 3/4"</t>
  </si>
  <si>
    <t>BV.463.04</t>
  </si>
  <si>
    <t>BV.463.0405</t>
  </si>
  <si>
    <t>Вентиль-тройник для подключения сантехнических приборов</t>
  </si>
  <si>
    <t>BV.460.05</t>
  </si>
  <si>
    <t>BV.461.040504</t>
  </si>
  <si>
    <t>Кран-тройник для подключения сантехнических приборов</t>
  </si>
  <si>
    <t>BV.462.040504</t>
  </si>
  <si>
    <t>1/2x3/4x1/2</t>
  </si>
  <si>
    <t>CV.320.04</t>
  </si>
  <si>
    <t>CV.320.05</t>
  </si>
  <si>
    <t>CV.320.06</t>
  </si>
  <si>
    <t>CV.320.07</t>
  </si>
  <si>
    <t>CV.320.08</t>
  </si>
  <si>
    <t>CV.320.09</t>
  </si>
  <si>
    <t>CV.215.05</t>
  </si>
  <si>
    <t>CV.215.06</t>
  </si>
  <si>
    <t>CV.215.07</t>
  </si>
  <si>
    <t>CV.215.08</t>
  </si>
  <si>
    <t>CV.215.09</t>
  </si>
  <si>
    <t>CV.425.04</t>
  </si>
  <si>
    <t>CV.425.05</t>
  </si>
  <si>
    <t>CV.425.06</t>
  </si>
  <si>
    <t>Сетка для обратного клапана</t>
  </si>
  <si>
    <t>CV.110.04</t>
  </si>
  <si>
    <t>CV.110.05</t>
  </si>
  <si>
    <t>CV.110.06</t>
  </si>
  <si>
    <t>CV.110.07</t>
  </si>
  <si>
    <t>CV.530.04</t>
  </si>
  <si>
    <t>CV.530.05</t>
  </si>
  <si>
    <t>CV.530.06</t>
  </si>
  <si>
    <t>CV.530.07</t>
  </si>
  <si>
    <t>CV.530.08</t>
  </si>
  <si>
    <t>CV.530.09</t>
  </si>
  <si>
    <t>Фильтр косой</t>
  </si>
  <si>
    <t>Фильтр косой грубой очистки</t>
  </si>
  <si>
    <t>FW.210.04</t>
  </si>
  <si>
    <t>FW.210.05</t>
  </si>
  <si>
    <t>FW.210.06</t>
  </si>
  <si>
    <t>FW.210.07</t>
  </si>
  <si>
    <t>FW.210.08</t>
  </si>
  <si>
    <t>FW.210.09</t>
  </si>
  <si>
    <t>TR.623.04</t>
  </si>
  <si>
    <t>TR.613.04</t>
  </si>
  <si>
    <t>TR.621.04</t>
  </si>
  <si>
    <t>TR.611.04</t>
  </si>
  <si>
    <t>Вентиль радиаторный прямой ручной регулировки</t>
  </si>
  <si>
    <t>TR.212.04</t>
  </si>
  <si>
    <t>TR.212.05</t>
  </si>
  <si>
    <t>Вентиль радиаторный прямой ручной регулировки с  самоуплотняющимся кольцом</t>
  </si>
  <si>
    <t>TR.213.04</t>
  </si>
  <si>
    <t>Вентиль радиаторный угловой ручной регулировки</t>
  </si>
  <si>
    <t>TR.210.04</t>
  </si>
  <si>
    <t>TR.210.05</t>
  </si>
  <si>
    <t>Вентиль радиаторный угловой ручной регулировки с  самоуплотняющимся кольцом</t>
  </si>
  <si>
    <t>TR.211.04</t>
  </si>
  <si>
    <t>Клапан настроечный прямой</t>
  </si>
  <si>
    <t>TR.112.04</t>
  </si>
  <si>
    <t>TR.112.05</t>
  </si>
  <si>
    <t>Клапан настроечный прямой с самоуплотняющимся кольцом</t>
  </si>
  <si>
    <t>TR.113.04</t>
  </si>
  <si>
    <t>Клапан настроечный угловой</t>
  </si>
  <si>
    <t>TR.110.04</t>
  </si>
  <si>
    <t>TR.110.05</t>
  </si>
  <si>
    <t>Клапан настроечный угловой с самоуплотняющимся кольцом</t>
  </si>
  <si>
    <t>TR.111.04</t>
  </si>
  <si>
    <t>Термостатическая головка с жидкостным датчиком</t>
  </si>
  <si>
    <t>TR.550.01</t>
  </si>
  <si>
    <t>30x1,5</t>
  </si>
  <si>
    <t>Клапан термостатический прямой</t>
  </si>
  <si>
    <t>TR.312.04</t>
  </si>
  <si>
    <t>TR.312.05</t>
  </si>
  <si>
    <t>Клапан термостатический угловой</t>
  </si>
  <si>
    <t>TR.310.04</t>
  </si>
  <si>
    <t>TR.310.05</t>
  </si>
  <si>
    <t>Клапан термостатический прямой с самоуплотняющимся кольцом</t>
  </si>
  <si>
    <t>TR.313.04</t>
  </si>
  <si>
    <t>TR.313.05</t>
  </si>
  <si>
    <t>Клапан термостатический угловой с самоуплотняющимся кольцом</t>
  </si>
  <si>
    <t>TR.311.04</t>
  </si>
  <si>
    <t>TR.311.05</t>
  </si>
  <si>
    <t>Узлы нижнего подключения</t>
  </si>
  <si>
    <t>TR.410.0505</t>
  </si>
  <si>
    <t>3/4"x3/4"</t>
  </si>
  <si>
    <t>TR.420.0505</t>
  </si>
  <si>
    <t>TR.430.0405</t>
  </si>
  <si>
    <t>1/2"*3/4"</t>
  </si>
  <si>
    <t>PN</t>
  </si>
  <si>
    <t>Кран шаровый латунный водоразборный</t>
  </si>
  <si>
    <t>Кран шаровый латунный полнопроходной с фильтром</t>
  </si>
  <si>
    <t>Кран шаровый мини гайка-гайка</t>
  </si>
  <si>
    <t>Кран шаровый мини гайка штуцер</t>
  </si>
  <si>
    <t>Кран угловой для подключения сантехнических приборов</t>
  </si>
  <si>
    <t>Набор для подключения сантехнических приборов</t>
  </si>
  <si>
    <t>Горизонтальный латунный  обратный клапан</t>
  </si>
  <si>
    <t>Вес, гр.</t>
  </si>
  <si>
    <t>Кран шаровый латунный с дренажём и воздухоотводчиком</t>
  </si>
  <si>
    <t>Кран латунный дренажный</t>
  </si>
  <si>
    <t>Вес заказа, кг</t>
  </si>
  <si>
    <t>Объём заказа, м3</t>
  </si>
  <si>
    <t>Краны латунные сантехнические хромированные</t>
  </si>
  <si>
    <t xml:space="preserve">Терморегулирующая арматура </t>
  </si>
  <si>
    <t>Скидка, %</t>
  </si>
  <si>
    <t>Краны-американки латунные шаровые</t>
  </si>
  <si>
    <t>Краны латунные шаровые специализированные</t>
  </si>
  <si>
    <t>Краны шаровые латунные МИНИ</t>
  </si>
  <si>
    <t>Комплекты радиаторные термостатические</t>
  </si>
  <si>
    <t xml:space="preserve"> Прямой  2 в 1 (термоголовка и клапан термостатический)</t>
  </si>
  <si>
    <t>Угловой  2 в 1 (термоголовка и клапан термостатический)</t>
  </si>
  <si>
    <t xml:space="preserve"> Прямой  3 в 1 (термоголовка, клапан термостатический, клапан настроечный)</t>
  </si>
  <si>
    <t>Угловой  3 в 1 (термоголовка, клапан термостатический, клапан настроечный)</t>
  </si>
  <si>
    <t>Обратные клапаны латунные</t>
  </si>
  <si>
    <t>PM.310.04</t>
  </si>
  <si>
    <t xml:space="preserve">16*2,0 mm </t>
  </si>
  <si>
    <t>бухта 100 м</t>
  </si>
  <si>
    <t>PM.320.04</t>
  </si>
  <si>
    <t>16*2,0 mm</t>
  </si>
  <si>
    <t>бухта 200 м</t>
  </si>
  <si>
    <t>PM.310.05</t>
  </si>
  <si>
    <t>20*2,0 mm</t>
  </si>
  <si>
    <t>PM.305.06</t>
  </si>
  <si>
    <t>26*3,0 mm</t>
  </si>
  <si>
    <t>бухта 50 м</t>
  </si>
  <si>
    <t>32*3,0 mm</t>
  </si>
  <si>
    <t>PM.305.07</t>
  </si>
  <si>
    <t>Труба металлопластиковая</t>
  </si>
  <si>
    <t>Краны радиаторные ручные</t>
  </si>
  <si>
    <t>BV.711.04</t>
  </si>
  <si>
    <t>BV.711.05</t>
  </si>
  <si>
    <t>BV.711.06</t>
  </si>
  <si>
    <t>BV.711.07</t>
  </si>
  <si>
    <t>BV.711.08</t>
  </si>
  <si>
    <t>BV.711.09</t>
  </si>
  <si>
    <t>BV.713.04</t>
  </si>
  <si>
    <t>BV.713.05</t>
  </si>
  <si>
    <t>BV.713.06</t>
  </si>
  <si>
    <t>BV.712.04</t>
  </si>
  <si>
    <t>BV.712.05</t>
  </si>
  <si>
    <t>BV.712.06</t>
  </si>
  <si>
    <t>BV.712.07</t>
  </si>
  <si>
    <t>BV.712.08</t>
  </si>
  <si>
    <t>BV.712.09</t>
  </si>
  <si>
    <t>BV.714.04</t>
  </si>
  <si>
    <t>BV.714.05</t>
  </si>
  <si>
    <t>BV.714.06</t>
  </si>
  <si>
    <t>BV.715.04</t>
  </si>
  <si>
    <t>BV.715.05</t>
  </si>
  <si>
    <r>
      <t>Кран шаровый полнопроходной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 внутренняя-внутренняя, ручка (РГГ)</t>
    </r>
  </si>
  <si>
    <r>
      <t>Кран шаровый полнопроходной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внутренняя-наружная, ручка (РГШ)</t>
    </r>
  </si>
  <si>
    <r>
      <t>Кран шаровый полнопроходной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внутренняя-внутренняя, бабочка (БГГ)</t>
    </r>
  </si>
  <si>
    <r>
      <t>Кран шаровый полнопроходной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внутренняя-наружная, бабочка (БГШ)</t>
    </r>
  </si>
  <si>
    <r>
      <t>Кран шаровый полнопроходной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наружная-наружная, бабочка (БШШ)</t>
    </r>
  </si>
  <si>
    <r>
      <t>Кран шаровый полнопроходной с полусгоном MVI 'H</t>
    </r>
    <r>
      <rPr>
        <b/>
        <sz val="9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O' внутренняя-наружная, бабочка</t>
    </r>
  </si>
  <si>
    <t>BV.720.04</t>
  </si>
  <si>
    <t>BV.720.05</t>
  </si>
  <si>
    <t>BV.720.06</t>
  </si>
  <si>
    <t xml:space="preserve">Краны латунные шаровые </t>
  </si>
  <si>
    <t>Кран шаровый полнопроходной AquaHit  внутренняя-внутренняя, ручка (РГГ)</t>
  </si>
  <si>
    <t>Кран шаровый полнопроходной AquaHit внутренняя-наружная, ручка (РГШ)</t>
  </si>
  <si>
    <t>Кран шаровый полнопроходной AquaHit внутренняя-внутренняя, бабочка (БГГ)</t>
  </si>
  <si>
    <t>Кран шаровый полнопроходной AquaHit внутренняя-наружная, бабочка (БГШ)</t>
  </si>
  <si>
    <t>Кран шаровый полнопроходной AquaHit наружная-наружная, бабочка (БШШ)</t>
  </si>
  <si>
    <t>Кран шаровый полнопроходной с полусгоном AquaHit внутренняя-наружная, бабочка</t>
  </si>
  <si>
    <t xml:space="preserve">Краны-американки латунные шаровые </t>
  </si>
  <si>
    <t>Фильтр косой AquaHit , грубой очистки</t>
  </si>
  <si>
    <t>BV.311.04</t>
  </si>
  <si>
    <t>BV.311.05</t>
  </si>
  <si>
    <t>BV.311.06</t>
  </si>
  <si>
    <t>BV.311.07</t>
  </si>
  <si>
    <t>BV.311.08</t>
  </si>
  <si>
    <t>BV.311.09</t>
  </si>
  <si>
    <t>BV.312.04</t>
  </si>
  <si>
    <t>BV.312.05</t>
  </si>
  <si>
    <t>BV.312.06</t>
  </si>
  <si>
    <t>BV.312.07</t>
  </si>
  <si>
    <t>BV.312.08</t>
  </si>
  <si>
    <t>BV.312.09</t>
  </si>
  <si>
    <t>BV.313.04</t>
  </si>
  <si>
    <t>BV.313.05</t>
  </si>
  <si>
    <t>BV.313.06</t>
  </si>
  <si>
    <t>BV.314.04</t>
  </si>
  <si>
    <t>BV.314.05</t>
  </si>
  <si>
    <t>BV.314.06</t>
  </si>
  <si>
    <t>BV.315.04</t>
  </si>
  <si>
    <t>BV.320.04</t>
  </si>
  <si>
    <t>BV.320.05</t>
  </si>
  <si>
    <t>BV.320.06</t>
  </si>
  <si>
    <t>FW.110.04</t>
  </si>
  <si>
    <t>FW.110.05</t>
  </si>
  <si>
    <t>FW.110.06</t>
  </si>
  <si>
    <t>FW.110.07</t>
  </si>
  <si>
    <t>FW.110.08</t>
  </si>
  <si>
    <t>FW.110.09</t>
  </si>
  <si>
    <t>CV.720.04</t>
  </si>
  <si>
    <t>CV.720.05</t>
  </si>
  <si>
    <t>CV.720.06</t>
  </si>
  <si>
    <t>CV.720.07</t>
  </si>
  <si>
    <t>CV.720.08</t>
  </si>
  <si>
    <t>CV.720.09</t>
  </si>
  <si>
    <t>Запорная арматура "AquaHit"</t>
  </si>
  <si>
    <t>Запорная арматура MVI серия "H2O"</t>
  </si>
  <si>
    <t>Обратный клапан AquaHit с латунным сердечником</t>
  </si>
  <si>
    <t>Обратный клапан усиленный с латунным сердечником</t>
  </si>
  <si>
    <t>Обратный клапан с латунным сердечником</t>
  </si>
  <si>
    <t>Коллектор из нержавеющей стали в сборе для отопления.</t>
  </si>
  <si>
    <t>Коллектор из нержавеющей стали в сборе с расходомерами.</t>
  </si>
  <si>
    <t>Конечный элемент для коллектора с автоматическим воздухоотводчиком</t>
  </si>
  <si>
    <t>Шаровые краны без термометров для коллектора (комплект 2 штуки)</t>
  </si>
  <si>
    <t>Шаровые краны с термометром для коллектора (комплект 2 штуки)</t>
  </si>
  <si>
    <t>Заглушка для коллектора (комплект 2 штуки)</t>
  </si>
  <si>
    <t>MS.402.06</t>
  </si>
  <si>
    <t>MS.403.06</t>
  </si>
  <si>
    <t>MS.404.06</t>
  </si>
  <si>
    <t>MS.405.06</t>
  </si>
  <si>
    <t>MS.406.06</t>
  </si>
  <si>
    <t>MS.407.06</t>
  </si>
  <si>
    <t>MS.408.06</t>
  </si>
  <si>
    <t>MS.409.06</t>
  </si>
  <si>
    <t>MS.410.06</t>
  </si>
  <si>
    <t>MS.411.06</t>
  </si>
  <si>
    <t>MS.412.06</t>
  </si>
  <si>
    <t>MS.502.06</t>
  </si>
  <si>
    <t>MS.503.06</t>
  </si>
  <si>
    <t>MS.504.06</t>
  </si>
  <si>
    <t>MS.505.06</t>
  </si>
  <si>
    <t>MS.506.06</t>
  </si>
  <si>
    <t>MS.507.06</t>
  </si>
  <si>
    <t>MS.508.06</t>
  </si>
  <si>
    <t>MS.509.06</t>
  </si>
  <si>
    <t>MS.510.06</t>
  </si>
  <si>
    <t>MS.511.06</t>
  </si>
  <si>
    <t>MS.512.06</t>
  </si>
  <si>
    <t>MC.201.06</t>
  </si>
  <si>
    <t>MC.312.06</t>
  </si>
  <si>
    <t>MC.322.06</t>
  </si>
  <si>
    <t>MC.401.06</t>
  </si>
  <si>
    <t>1" х 3/4"ЕК</t>
  </si>
  <si>
    <t>Курс ЦБ РФ</t>
  </si>
  <si>
    <t>Коллекторы и комплектующие к ним</t>
  </si>
  <si>
    <t>12 вых.</t>
  </si>
  <si>
    <t>11 вых.</t>
  </si>
  <si>
    <t>10 вых.</t>
  </si>
  <si>
    <t>9 вых.</t>
  </si>
  <si>
    <t>8 вых.</t>
  </si>
  <si>
    <t>7 вых.</t>
  </si>
  <si>
    <t>6 вых.</t>
  </si>
  <si>
    <t>5 вых.</t>
  </si>
  <si>
    <t>4 вых.</t>
  </si>
  <si>
    <t>3 вых.</t>
  </si>
  <si>
    <t>2 вых.</t>
  </si>
  <si>
    <t>Евроконус MVI</t>
  </si>
  <si>
    <t>3/4"*16*2.0</t>
  </si>
  <si>
    <t>3/4"*20*2.0</t>
  </si>
  <si>
    <t>3/4"*16*2.2</t>
  </si>
  <si>
    <t>MC.402.05</t>
  </si>
  <si>
    <t>MC.403.05</t>
  </si>
  <si>
    <t>MC.404.05</t>
  </si>
  <si>
    <t>BF.501.04</t>
  </si>
  <si>
    <t>BF.501.05</t>
  </si>
  <si>
    <t>BF.501.06</t>
  </si>
  <si>
    <t>BF.501.07</t>
  </si>
  <si>
    <t>BF.501.09</t>
  </si>
  <si>
    <t>BF.501.08</t>
  </si>
  <si>
    <t>BF.502.04</t>
  </si>
  <si>
    <t>BF.502.05</t>
  </si>
  <si>
    <t>BF.502.06</t>
  </si>
  <si>
    <t xml:space="preserve">Американка прямая MVI </t>
  </si>
  <si>
    <t>Американка угловая MVI</t>
  </si>
  <si>
    <t>Американка прямая AquaHit</t>
  </si>
  <si>
    <t>BF.301.04</t>
  </si>
  <si>
    <t>BF.301.05</t>
  </si>
  <si>
    <t>Американки MVI</t>
  </si>
  <si>
    <r>
      <t>Серия "H</t>
    </r>
    <r>
      <rPr>
        <b/>
        <sz val="20"/>
        <color indexed="11"/>
        <rFont val="Calibri"/>
        <family val="2"/>
        <charset val="204"/>
      </rPr>
      <t>2</t>
    </r>
    <r>
      <rPr>
        <b/>
        <sz val="24"/>
        <color indexed="11"/>
        <rFont val="Calibri"/>
        <family val="2"/>
        <charset val="204"/>
      </rPr>
      <t>O" – это экологически чистая запорная арматура с низким содержанием свинца, которая может использоваться в системах питьевого водоснабжения.</t>
    </r>
  </si>
  <si>
    <t>бухта 500 м</t>
  </si>
  <si>
    <t>Тройник с внутренней резьбой</t>
  </si>
  <si>
    <t>BF.511.04</t>
  </si>
  <si>
    <t>BF.511.05</t>
  </si>
  <si>
    <t>BF.511.06</t>
  </si>
  <si>
    <t>BF.511.07</t>
  </si>
  <si>
    <t>BF.511.08</t>
  </si>
  <si>
    <t>BF.511.09</t>
  </si>
  <si>
    <t>Тройник переходной с внутренней резьбой</t>
  </si>
  <si>
    <t>BF.512.050405</t>
  </si>
  <si>
    <t>BF.512.060406</t>
  </si>
  <si>
    <t>BF.512.060506</t>
  </si>
  <si>
    <t>Тройник резьбовой ВНВ</t>
  </si>
  <si>
    <t>BF.513.04</t>
  </si>
  <si>
    <t>BF.513.05</t>
  </si>
  <si>
    <t>Тройник резьбовой ВНН</t>
  </si>
  <si>
    <t>BF.514.04</t>
  </si>
  <si>
    <t>BF.514.05</t>
  </si>
  <si>
    <t>Тройник с наружной резьбой</t>
  </si>
  <si>
    <t>BF.515.04</t>
  </si>
  <si>
    <t>BF.515.05</t>
  </si>
  <si>
    <t>Тройник резьбовой НВН</t>
  </si>
  <si>
    <t>Тройник резьбовой ВВН</t>
  </si>
  <si>
    <t>BF.516.04</t>
  </si>
  <si>
    <t>BF.516.05</t>
  </si>
  <si>
    <t>BF.517.04</t>
  </si>
  <si>
    <t>BF.520.04</t>
  </si>
  <si>
    <t>BF.520.05</t>
  </si>
  <si>
    <t>BF.520.06</t>
  </si>
  <si>
    <t>BF.520.07</t>
  </si>
  <si>
    <t>BF.520.08</t>
  </si>
  <si>
    <t>BF.520.09</t>
  </si>
  <si>
    <t>Муфта соединительная</t>
  </si>
  <si>
    <t>Муфта переходная</t>
  </si>
  <si>
    <t>BF.521.0403</t>
  </si>
  <si>
    <t>BF.521.0504</t>
  </si>
  <si>
    <t>BF.521.0604</t>
  </si>
  <si>
    <t>BF.521.0605</t>
  </si>
  <si>
    <t>BF.521.0704</t>
  </si>
  <si>
    <t>BF.521.0705</t>
  </si>
  <si>
    <t>BF.521.0706</t>
  </si>
  <si>
    <t>BF.521.0806</t>
  </si>
  <si>
    <t>BF.521.0807</t>
  </si>
  <si>
    <t>BF.521.0906</t>
  </si>
  <si>
    <t>BF.521.0907</t>
  </si>
  <si>
    <t>BF.521.0908</t>
  </si>
  <si>
    <t>3/4"х1/2"</t>
  </si>
  <si>
    <t>1"х1/2"</t>
  </si>
  <si>
    <t>1"х3/4"</t>
  </si>
  <si>
    <t>1 1/4"х1/2"</t>
  </si>
  <si>
    <t>1 1/4"х3/4"</t>
  </si>
  <si>
    <t>1 1/4"х1"</t>
  </si>
  <si>
    <t>1 1/2"х1"</t>
  </si>
  <si>
    <t>1 1/2"х11/4"</t>
  </si>
  <si>
    <t>2 "х1"</t>
  </si>
  <si>
    <t>2 "х1 1/4"</t>
  </si>
  <si>
    <t>2 "х11/2"</t>
  </si>
  <si>
    <t>Угольник с внутренней резьбой</t>
  </si>
  <si>
    <t>BF.531.04</t>
  </si>
  <si>
    <t>BF.531.0504</t>
  </si>
  <si>
    <t>BF.531.05</t>
  </si>
  <si>
    <t>BF.531.06</t>
  </si>
  <si>
    <t>BF.531.07</t>
  </si>
  <si>
    <t>BF.531.08</t>
  </si>
  <si>
    <t>BF.531.09</t>
  </si>
  <si>
    <t>Угольник внутренняя-наружная резьба</t>
  </si>
  <si>
    <t>BF.532.04</t>
  </si>
  <si>
    <t>BF.532.05</t>
  </si>
  <si>
    <t>BF.532.06</t>
  </si>
  <si>
    <t>BF.532.07</t>
  </si>
  <si>
    <t>BF.532.08</t>
  </si>
  <si>
    <t>BF.532.09</t>
  </si>
  <si>
    <t>Угольник с наружной резьбой</t>
  </si>
  <si>
    <t>BF.533.04</t>
  </si>
  <si>
    <t>BF.533.05</t>
  </si>
  <si>
    <t>BF.533.06</t>
  </si>
  <si>
    <t>Ниппель</t>
  </si>
  <si>
    <t>BF.541.04</t>
  </si>
  <si>
    <t>BF.541.05</t>
  </si>
  <si>
    <t>BF.541.06</t>
  </si>
  <si>
    <t>BF.541.07</t>
  </si>
  <si>
    <t>BF.541.08</t>
  </si>
  <si>
    <t>BF.541.09</t>
  </si>
  <si>
    <t>BF.542.0402</t>
  </si>
  <si>
    <t>BF.542.0403</t>
  </si>
  <si>
    <t>BF.542.0504</t>
  </si>
  <si>
    <t>BF.542.0604</t>
  </si>
  <si>
    <t>BF.542.0605</t>
  </si>
  <si>
    <t>BF.542.0706</t>
  </si>
  <si>
    <t>BF.542.0704</t>
  </si>
  <si>
    <t>BF.542.0705</t>
  </si>
  <si>
    <t>BF.542.0804</t>
  </si>
  <si>
    <t>BF.542.0805</t>
  </si>
  <si>
    <t>BF.542.0806</t>
  </si>
  <si>
    <t>BF.542.0807</t>
  </si>
  <si>
    <t>BF.542.0905</t>
  </si>
  <si>
    <t>BF.542.0906</t>
  </si>
  <si>
    <t>BF.542.0907</t>
  </si>
  <si>
    <t>BF.542.0908</t>
  </si>
  <si>
    <t>1 1/2"х1/2"</t>
  </si>
  <si>
    <t>1 1/2"х3/4"</t>
  </si>
  <si>
    <t>1 1/2"х1 1/4"</t>
  </si>
  <si>
    <t>2"х3/4 "</t>
  </si>
  <si>
    <t>2"х1 "</t>
  </si>
  <si>
    <t>2"х1 1/4"</t>
  </si>
  <si>
    <t>2"х 11/2"</t>
  </si>
  <si>
    <t>BF.534.04</t>
  </si>
  <si>
    <t>Угольник с креплением</t>
  </si>
  <si>
    <t>Футорка</t>
  </si>
  <si>
    <t>BF.551.0402</t>
  </si>
  <si>
    <t>BF.551.0504</t>
  </si>
  <si>
    <t>BF.551.0604</t>
  </si>
  <si>
    <t>BF.551.0605</t>
  </si>
  <si>
    <t>BF.551.0706</t>
  </si>
  <si>
    <t>BF.551.0704</t>
  </si>
  <si>
    <t>BF.551.0705</t>
  </si>
  <si>
    <t>BF.551.0805</t>
  </si>
  <si>
    <t>BF.551.0806</t>
  </si>
  <si>
    <t>BF.551.0807</t>
  </si>
  <si>
    <t>BF.551.0905</t>
  </si>
  <si>
    <t>BF.551.0906</t>
  </si>
  <si>
    <t>BF.551.0907</t>
  </si>
  <si>
    <t>BF.551.0908</t>
  </si>
  <si>
    <t>1/2"х1/4"</t>
  </si>
  <si>
    <t>1/2"х3/8"</t>
  </si>
  <si>
    <t>2"х 3/4"</t>
  </si>
  <si>
    <t>2"х 1"</t>
  </si>
  <si>
    <t>2"х1 1/2"</t>
  </si>
  <si>
    <t>BF.575.0402</t>
  </si>
  <si>
    <t>BF.575.0403</t>
  </si>
  <si>
    <t>BF.575.0504</t>
  </si>
  <si>
    <t>BF.575.0604</t>
  </si>
  <si>
    <t>BF.575.0605</t>
  </si>
  <si>
    <t>BF.575.0704</t>
  </si>
  <si>
    <t>BF.575.0705</t>
  </si>
  <si>
    <t>BF.575.0706</t>
  </si>
  <si>
    <t>BF.575.0807</t>
  </si>
  <si>
    <t>BF.575.0906</t>
  </si>
  <si>
    <t>BF.575.0907</t>
  </si>
  <si>
    <t>1/2"ВР х 1/4"НР</t>
  </si>
  <si>
    <t>1/2"ВР х 3/8"НР</t>
  </si>
  <si>
    <t>3/4"ВР х 1/2"НР</t>
  </si>
  <si>
    <t>1"ВР х 1/2"НР</t>
  </si>
  <si>
    <t>1"ВР х 3/4"НР</t>
  </si>
  <si>
    <t>1 1/4" ВР х 1/2"НР</t>
  </si>
  <si>
    <t>1 1/4" ВР х 3/4"НР</t>
  </si>
  <si>
    <t>1 1/4"ВР х 1"НР</t>
  </si>
  <si>
    <t>1 1/2"ВР х 11/4"НР</t>
  </si>
  <si>
    <t>2"ВР х 1"НР</t>
  </si>
  <si>
    <t>2"ВР х 11/4"НР</t>
  </si>
  <si>
    <t>2"ВР х 11/2"НР</t>
  </si>
  <si>
    <t>BF.575.0908</t>
  </si>
  <si>
    <t>Заглушка с наружной резьбой</t>
  </si>
  <si>
    <t>BF.561.04</t>
  </si>
  <si>
    <t>BF.561.05</t>
  </si>
  <si>
    <t>BF.561.06</t>
  </si>
  <si>
    <t>BF.561.07</t>
  </si>
  <si>
    <t>BF.562.04</t>
  </si>
  <si>
    <t>BF.562.05</t>
  </si>
  <si>
    <t>BF.563.04</t>
  </si>
  <si>
    <t>BF.563.05</t>
  </si>
  <si>
    <t>BF.563.06</t>
  </si>
  <si>
    <t>BF.563.07</t>
  </si>
  <si>
    <t>BF.563.08</t>
  </si>
  <si>
    <t>BF.563.09</t>
  </si>
  <si>
    <t>Заглушка с внутренней резьбой усиленная</t>
  </si>
  <si>
    <t>Крестовина</t>
  </si>
  <si>
    <t>BF.591.04</t>
  </si>
  <si>
    <t>BF.591.05</t>
  </si>
  <si>
    <t>Контргайка с ребордой</t>
  </si>
  <si>
    <t>Контргайка</t>
  </si>
  <si>
    <t>BF.592.04</t>
  </si>
  <si>
    <t>BF.592.05</t>
  </si>
  <si>
    <t>BF.592.06</t>
  </si>
  <si>
    <t>BF.592.07</t>
  </si>
  <si>
    <t>BF.592.08</t>
  </si>
  <si>
    <t>BF.592.09</t>
  </si>
  <si>
    <t>BF.593.04</t>
  </si>
  <si>
    <t>BF.593.05</t>
  </si>
  <si>
    <t>BF.593.06</t>
  </si>
  <si>
    <t>BF.571.04-L10</t>
  </si>
  <si>
    <t>BF.571.04-L15</t>
  </si>
  <si>
    <t>BF.571.04-L20</t>
  </si>
  <si>
    <t>BF.571.04-L25</t>
  </si>
  <si>
    <t>BF.571.04-L30</t>
  </si>
  <si>
    <t>BF.571.04-L40</t>
  </si>
  <si>
    <t>BF.571.04-L50</t>
  </si>
  <si>
    <t>1/2"x10 mm</t>
  </si>
  <si>
    <t>1/2"x15 mm</t>
  </si>
  <si>
    <t>1/2"x20 mm</t>
  </si>
  <si>
    <t>1/2"x25 mm</t>
  </si>
  <si>
    <t>1/2"x30 mm</t>
  </si>
  <si>
    <t>1/2"x40 mm</t>
  </si>
  <si>
    <t>1/2"x50 mm</t>
  </si>
  <si>
    <t>BF.671.04-L10</t>
  </si>
  <si>
    <t>BF.671.04-L15</t>
  </si>
  <si>
    <t>BF.671.04-L20</t>
  </si>
  <si>
    <t>BF.671.04-L25</t>
  </si>
  <si>
    <t>BF.671.04-L30</t>
  </si>
  <si>
    <t>BF.671.04-L40</t>
  </si>
  <si>
    <t>BF.671.04-L50</t>
  </si>
  <si>
    <t>BF.671.04-L60</t>
  </si>
  <si>
    <t>BF.671.04-L70</t>
  </si>
  <si>
    <t>BF.671.04-L80</t>
  </si>
  <si>
    <t>BF.671.04-L90</t>
  </si>
  <si>
    <t>BF.671.04-L100</t>
  </si>
  <si>
    <t>1/2" x 10 mm</t>
  </si>
  <si>
    <t>1/2" x 15 mm</t>
  </si>
  <si>
    <t>1/2" x 20 mm</t>
  </si>
  <si>
    <t>1/2" x 25 mm</t>
  </si>
  <si>
    <t>1/2" x 30 mm</t>
  </si>
  <si>
    <t>1/2" x 40 mm</t>
  </si>
  <si>
    <t>1/2" x 50 mm</t>
  </si>
  <si>
    <t>1/2" x 60 mm</t>
  </si>
  <si>
    <t>1/2" x 70 mm</t>
  </si>
  <si>
    <t>1/2" x 80 mm</t>
  </si>
  <si>
    <t>1/2" x 90 mm</t>
  </si>
  <si>
    <t>1/2" x 100 mm</t>
  </si>
  <si>
    <t>BF.575.0806</t>
  </si>
  <si>
    <t>1 1/2"ВР x 1"НР</t>
  </si>
  <si>
    <t>1/2" x 3/4"</t>
  </si>
  <si>
    <t>Штуцер для присоединения счетчика</t>
  </si>
  <si>
    <t>BF.595.0405</t>
  </si>
  <si>
    <t>BF.595.0506</t>
  </si>
  <si>
    <t>3/4" x 1"</t>
  </si>
  <si>
    <t>Пятиходовой переходник для насосной станции</t>
  </si>
  <si>
    <t>BF.596.06</t>
  </si>
  <si>
    <t>1" x 1" x 1" x 1/4" x 1/4" x 92 mm</t>
  </si>
  <si>
    <t>Штуцер для шланга с наружной резьбой</t>
  </si>
  <si>
    <t>BF.581.04-D10</t>
  </si>
  <si>
    <t>BF.581.04-D12</t>
  </si>
  <si>
    <t>BF.581.04-D14</t>
  </si>
  <si>
    <t>BF.581.04-D16</t>
  </si>
  <si>
    <t>BF.581.04-D18</t>
  </si>
  <si>
    <t>BF.581.04-D20</t>
  </si>
  <si>
    <t>BF.581.05-D20</t>
  </si>
  <si>
    <t>BF.582.04-D10</t>
  </si>
  <si>
    <t>BF.582.04-D12</t>
  </si>
  <si>
    <t>BF.582.04-D14</t>
  </si>
  <si>
    <t>BF.582.04-D16</t>
  </si>
  <si>
    <t>BF.582.04-D18</t>
  </si>
  <si>
    <t>BF.582.04-D20</t>
  </si>
  <si>
    <t>BF.582.05-D20</t>
  </si>
  <si>
    <t>1/2*10 mm</t>
  </si>
  <si>
    <t>1/2*12 mm</t>
  </si>
  <si>
    <t>1/2*14 mm</t>
  </si>
  <si>
    <t>1/2*16 mm</t>
  </si>
  <si>
    <t>1/2*18 mm</t>
  </si>
  <si>
    <t>1/2*20 mm</t>
  </si>
  <si>
    <t>3/4*20 mm</t>
  </si>
  <si>
    <t>Штуцер для шланга с внутренней резьбой</t>
  </si>
  <si>
    <t>Штуцер врезной в бак</t>
  </si>
  <si>
    <t>BF.597.04</t>
  </si>
  <si>
    <t>BF.597.05</t>
  </si>
  <si>
    <t>BF.597.06</t>
  </si>
  <si>
    <t>1/2”</t>
  </si>
  <si>
    <t>3/4”</t>
  </si>
  <si>
    <t>1”</t>
  </si>
  <si>
    <t xml:space="preserve">Заглушка с внутренней резьбой </t>
  </si>
  <si>
    <t>Американки AquaHit</t>
  </si>
  <si>
    <t>Муфты</t>
  </si>
  <si>
    <t>Угольники</t>
  </si>
  <si>
    <t>Переходники</t>
  </si>
  <si>
    <t>Заглушки</t>
  </si>
  <si>
    <t>Тройники</t>
  </si>
  <si>
    <t>Удлинители</t>
  </si>
  <si>
    <t>Контргайки</t>
  </si>
  <si>
    <t>Крестовины</t>
  </si>
  <si>
    <t>Кран шаровый латунный полнопроходной с  ручкой и подключением штуцер-штуцер (РШШ)</t>
  </si>
  <si>
    <t>BV.516.04</t>
  </si>
  <si>
    <t>BV.516.05</t>
  </si>
  <si>
    <t>BV.516.06</t>
  </si>
  <si>
    <t>BV.315.05</t>
  </si>
  <si>
    <t>BV.315.06</t>
  </si>
  <si>
    <t>Кран шаровый полнопроходной AquaHit наружная-наружная, ручка (РШШ)</t>
  </si>
  <si>
    <t>BV.316.04</t>
  </si>
  <si>
    <t>BV.316.05</t>
  </si>
  <si>
    <t>BV.316.06</t>
  </si>
  <si>
    <t>Кран шаровый полнопроходной угловой с полусгоном AquaHit внутренняя-наружная, бабочка</t>
  </si>
  <si>
    <t>BV.322.05</t>
  </si>
  <si>
    <t>Арматура безопасности</t>
  </si>
  <si>
    <t>SE.510.06</t>
  </si>
  <si>
    <t>Группа безопасности котла MVI 1" с манометром, предохранительным клапаном и автоматическим воздухоотводчиком</t>
  </si>
  <si>
    <t>SE.520.05</t>
  </si>
  <si>
    <t>Перепускной клапан MVI 3/4"</t>
  </si>
  <si>
    <t>SE.615.04</t>
  </si>
  <si>
    <t>SE.620.04</t>
  </si>
  <si>
    <t>SE.625.04</t>
  </si>
  <si>
    <t>SE.630.04</t>
  </si>
  <si>
    <t>SE.660.04</t>
  </si>
  <si>
    <t>Клапан предохранительный MVI</t>
  </si>
  <si>
    <t xml:space="preserve"> 1/2*1,5 bar </t>
  </si>
  <si>
    <t xml:space="preserve"> 1/2*2,0 bar </t>
  </si>
  <si>
    <t xml:space="preserve"> 1/2*2,5 bar </t>
  </si>
  <si>
    <t xml:space="preserve"> 1/2*3,0 bar </t>
  </si>
  <si>
    <t xml:space="preserve"> 1/2*6,0 bar </t>
  </si>
  <si>
    <t>Клапан термостатический прямой с преднастройкой</t>
  </si>
  <si>
    <t>Клапан термостатический угловой с преднастройкой</t>
  </si>
  <si>
    <t>TR.710.04</t>
  </si>
  <si>
    <t>TR.710.05</t>
  </si>
  <si>
    <t>TR.712.04</t>
  </si>
  <si>
    <t>TR.712.05</t>
  </si>
  <si>
    <t>Прочее</t>
  </si>
  <si>
    <t>TR.623.05</t>
  </si>
  <si>
    <t>TR.621.05</t>
  </si>
  <si>
    <t>3/4"х1/2х3/4"</t>
  </si>
  <si>
    <t>1"х1/2"х1"</t>
  </si>
  <si>
    <t>1"х3/4"х1</t>
  </si>
  <si>
    <t>3/4"*1/2"</t>
  </si>
  <si>
    <t>1/2" х 1/4"</t>
  </si>
  <si>
    <t>1/2" х 3/8"</t>
  </si>
  <si>
    <t>BV.322.04</t>
  </si>
  <si>
    <t>Терморегулирующие клапаны с преднастройкой</t>
  </si>
  <si>
    <t>Переходник внутренняя-наружная резьба</t>
  </si>
  <si>
    <t>Ниппель переходной</t>
  </si>
  <si>
    <t>Резьбовые латунные фитинги</t>
  </si>
  <si>
    <t>Ниппели</t>
  </si>
  <si>
    <t>Кол.шт.</t>
  </si>
  <si>
    <t>уп.</t>
  </si>
  <si>
    <t>ящ.</t>
  </si>
  <si>
    <t>80</t>
  </si>
  <si>
    <t>64</t>
  </si>
  <si>
    <t>48</t>
  </si>
  <si>
    <t>24</t>
  </si>
  <si>
    <t>16</t>
  </si>
  <si>
    <t>8</t>
  </si>
  <si>
    <t>2</t>
  </si>
  <si>
    <t>32</t>
  </si>
  <si>
    <t>160</t>
  </si>
  <si>
    <t>120</t>
  </si>
  <si>
    <t>100</t>
  </si>
  <si>
    <t>60</t>
  </si>
  <si>
    <t>96</t>
  </si>
  <si>
    <t>72</t>
  </si>
  <si>
    <t>40</t>
  </si>
  <si>
    <t>240</t>
  </si>
  <si>
    <t>18</t>
  </si>
  <si>
    <t>12</t>
  </si>
  <si>
    <t>128</t>
  </si>
  <si>
    <t>36</t>
  </si>
  <si>
    <t>400</t>
  </si>
  <si>
    <t>4</t>
  </si>
  <si>
    <t>3</t>
  </si>
  <si>
    <t>30</t>
  </si>
  <si>
    <t>25</t>
  </si>
  <si>
    <t>480</t>
  </si>
  <si>
    <t>320</t>
  </si>
  <si>
    <t>150</t>
  </si>
  <si>
    <t>56</t>
  </si>
  <si>
    <t>84</t>
  </si>
  <si>
    <t>54</t>
  </si>
  <si>
    <t>112</t>
  </si>
  <si>
    <t>200</t>
  </si>
  <si>
    <t>45</t>
  </si>
  <si>
    <t>20</t>
  </si>
  <si>
    <t>11</t>
  </si>
  <si>
    <t>90</t>
  </si>
  <si>
    <t>50</t>
  </si>
  <si>
    <t>130</t>
  </si>
  <si>
    <t>70</t>
  </si>
  <si>
    <t>170</t>
  </si>
  <si>
    <t>230</t>
  </si>
  <si>
    <t>140</t>
  </si>
  <si>
    <t>55</t>
  </si>
  <si>
    <t>35</t>
  </si>
  <si>
    <t>22</t>
  </si>
  <si>
    <t>360</t>
  </si>
  <si>
    <t>210</t>
  </si>
  <si>
    <t>110</t>
  </si>
  <si>
    <t>75</t>
  </si>
  <si>
    <t>550</t>
  </si>
  <si>
    <t>500</t>
  </si>
  <si>
    <t>270</t>
  </si>
  <si>
    <t>95</t>
  </si>
  <si>
    <t>700</t>
  </si>
  <si>
    <t>115</t>
  </si>
  <si>
    <t>670</t>
  </si>
  <si>
    <t>800</t>
  </si>
  <si>
    <t>350</t>
  </si>
  <si>
    <t>1500</t>
  </si>
  <si>
    <t>750</t>
  </si>
  <si>
    <t>300</t>
  </si>
  <si>
    <t>275</t>
  </si>
  <si>
    <t>225</t>
  </si>
  <si>
    <t>180</t>
  </si>
  <si>
    <t>330</t>
  </si>
  <si>
    <t>280</t>
  </si>
  <si>
    <t>190</t>
  </si>
  <si>
    <t>290</t>
  </si>
  <si>
    <t>250</t>
  </si>
  <si>
    <t>105</t>
  </si>
  <si>
    <t xml:space="preserve">Регулятор давления для воды мембранный </t>
  </si>
  <si>
    <t>SE.555.05</t>
  </si>
  <si>
    <t>SE.555.04</t>
  </si>
  <si>
    <t>195-260 мм</t>
  </si>
  <si>
    <t>MC.103.06</t>
  </si>
  <si>
    <t>195-220 мм</t>
  </si>
  <si>
    <t>MC.102.06</t>
  </si>
  <si>
    <t>Насосно-смесительный узел для теплого пола AQUAHIT</t>
  </si>
  <si>
    <t>MU.301.06</t>
  </si>
  <si>
    <t>5</t>
  </si>
  <si>
    <t>Удлинитель хромированный 1/2"</t>
  </si>
  <si>
    <t>Удлинитель хромированный 3/4"</t>
  </si>
  <si>
    <t>Удлинитель хромированный 1"</t>
  </si>
  <si>
    <t>BF.671.05-L10</t>
  </si>
  <si>
    <t>BF.671.05-L15</t>
  </si>
  <si>
    <t>BF.671.05-L20</t>
  </si>
  <si>
    <t>BF.671.05-L25</t>
  </si>
  <si>
    <t>BF.671.05-L30</t>
  </si>
  <si>
    <t>BF.671.05-L40</t>
  </si>
  <si>
    <t>BF.671.05-L50</t>
  </si>
  <si>
    <t>BF.671.05-L60</t>
  </si>
  <si>
    <t>BF.671.05-L70</t>
  </si>
  <si>
    <t>BF.671.05-L80</t>
  </si>
  <si>
    <t>BF.671.05-L90</t>
  </si>
  <si>
    <t>BF.671.05-L100</t>
  </si>
  <si>
    <t>BF.671.06-L10</t>
  </si>
  <si>
    <t>BF.671.06-L20</t>
  </si>
  <si>
    <t>BF.671.06-L30</t>
  </si>
  <si>
    <t>BF.671.06-L40</t>
  </si>
  <si>
    <t>BF.671.06-L50</t>
  </si>
  <si>
    <t>3/4" x 10 mm</t>
  </si>
  <si>
    <t>3/4" x 15 mm</t>
  </si>
  <si>
    <t>3/4" x 20 mm</t>
  </si>
  <si>
    <t>3/4" x 25 mm</t>
  </si>
  <si>
    <t>3/4" x 30 mm</t>
  </si>
  <si>
    <t>3/4" x 40 mm</t>
  </si>
  <si>
    <t>3/4" x 50 mm</t>
  </si>
  <si>
    <t>3/4" x 60 mm</t>
  </si>
  <si>
    <t>3/4" x 70 mm</t>
  </si>
  <si>
    <t>3/4" x 80 mm</t>
  </si>
  <si>
    <t>3/4" x 90 mm</t>
  </si>
  <si>
    <t>3/4" x 100 mm</t>
  </si>
  <si>
    <t>1" x 10 mm</t>
  </si>
  <si>
    <t>1" x 20 mm</t>
  </si>
  <si>
    <t>1" x 30 mm</t>
  </si>
  <si>
    <t>1" x 40 mm</t>
  </si>
  <si>
    <t>1" x 50 mm</t>
  </si>
  <si>
    <t>BF.597.07</t>
  </si>
  <si>
    <t>BF.597.08</t>
  </si>
  <si>
    <t>BF.597.09</t>
  </si>
  <si>
    <t>BF.512.070407</t>
  </si>
  <si>
    <t>11/4"х1/2"х11/4"</t>
  </si>
  <si>
    <t>11/4"х3/4"х11/4"</t>
  </si>
  <si>
    <t>BF.512.070507</t>
  </si>
  <si>
    <t>BF.561.08</t>
  </si>
  <si>
    <t>BF.561.09</t>
  </si>
  <si>
    <t>BF.581.05-D25</t>
  </si>
  <si>
    <t>BF.581.06-D25</t>
  </si>
  <si>
    <t>3/4*25 mm</t>
  </si>
  <si>
    <t>1*25 mm</t>
  </si>
  <si>
    <t>BF.582.05-D25</t>
  </si>
  <si>
    <t>BF.582.06-D25</t>
  </si>
  <si>
    <t>BV.630.07</t>
  </si>
  <si>
    <t>15</t>
  </si>
  <si>
    <t>BF.512.070607</t>
  </si>
  <si>
    <t>11/4"х1"х11/4"</t>
  </si>
  <si>
    <t>Удлинитель никелированный 1/2"</t>
  </si>
  <si>
    <t>BF.301.06</t>
  </si>
  <si>
    <t>MC.101.06</t>
  </si>
  <si>
    <t>200 мм</t>
  </si>
  <si>
    <t>BV.880.07</t>
  </si>
  <si>
    <t>BV.880.08</t>
  </si>
  <si>
    <t>BV.880.09</t>
  </si>
  <si>
    <t>Клапан обратный донный</t>
  </si>
  <si>
    <t>CV.630.04</t>
  </si>
  <si>
    <t>CV.630.05</t>
  </si>
  <si>
    <t>CV.630.06</t>
  </si>
  <si>
    <t xml:space="preserve">Угольник с ребордой внутренняя-наружная резьба </t>
  </si>
  <si>
    <t>BF.535.04</t>
  </si>
  <si>
    <t>BF.535.05</t>
  </si>
  <si>
    <t>BF.535.06</t>
  </si>
  <si>
    <t>Узел нижнего подключения прямой, для двухтрубных систем вентильного типа</t>
  </si>
  <si>
    <t>Узел нижнего подключения угловой, для двухтрубных систем вентильного типа</t>
  </si>
  <si>
    <t>Узел нижнего подключения прямой, для двухтрубных систем шарового типа</t>
  </si>
  <si>
    <t>Узел нижнего подключения угловой, для двухтрубных систем шарового типа</t>
  </si>
  <si>
    <t>TR.415.0505</t>
  </si>
  <si>
    <t>TR.425.0505</t>
  </si>
  <si>
    <t xml:space="preserve">Труба PEX-a с антикислородным слоем EVOH </t>
  </si>
  <si>
    <t>Труба из сшитого полиэтилена MVI  PEX-а с антикислородным барьером, толщина стенки 2,0 мм</t>
  </si>
  <si>
    <t>PE.220.04</t>
  </si>
  <si>
    <t>PE.250.04</t>
  </si>
  <si>
    <t>PE.220.05</t>
  </si>
  <si>
    <t>PE.420.04</t>
  </si>
  <si>
    <t xml:space="preserve">16*2,2 mm </t>
  </si>
  <si>
    <t>BV.811.04</t>
  </si>
  <si>
    <t>BV.811.05</t>
  </si>
  <si>
    <t>BV.811.06</t>
  </si>
  <si>
    <t>BV.811.07</t>
  </si>
  <si>
    <t>BV.811.08</t>
  </si>
  <si>
    <t>BV.811.09</t>
  </si>
  <si>
    <t>Кран шаровый газовый полнопроходной с  ручкой-бабочкой и подключением гайка-гайка (БГГ)</t>
  </si>
  <si>
    <t>Кран шаровый  газовый полнопроходной с  ручкой-бабочкой и подключением гайка-штуцер (БГШ)</t>
  </si>
  <si>
    <t>BV.813.04</t>
  </si>
  <si>
    <t>BV.813.05</t>
  </si>
  <si>
    <t>BV.812.04</t>
  </si>
  <si>
    <t>BV.812.05</t>
  </si>
  <si>
    <t>BV.814.04</t>
  </si>
  <si>
    <t>BV.814.05</t>
  </si>
  <si>
    <t xml:space="preserve"> Краны для газа</t>
  </si>
  <si>
    <t>Кран шаровый газовый полнопроходной с  ручкой и подключением гайка-гайка (РГГ)</t>
  </si>
  <si>
    <t>Кран шаровый газовый полнопроходной с  ручкой и подключением гайка-штуцер (РГШ)</t>
  </si>
  <si>
    <t xml:space="preserve">Гильза аксиальная монтажная </t>
  </si>
  <si>
    <t>SF.510.05</t>
  </si>
  <si>
    <t>SF.510.06</t>
  </si>
  <si>
    <t>SF.510.07</t>
  </si>
  <si>
    <t>Муфта аксиальная с наружной резьбой</t>
  </si>
  <si>
    <t>SF.520.0405</t>
  </si>
  <si>
    <t>SF.520.0504</t>
  </si>
  <si>
    <t>SF.520.0505</t>
  </si>
  <si>
    <t>SF.520.0606</t>
  </si>
  <si>
    <t>SF.520.0706</t>
  </si>
  <si>
    <t>Муфта аксиальная с внутренней резьбой</t>
  </si>
  <si>
    <t>SF.521.0404</t>
  </si>
  <si>
    <t>SF.521.0504</t>
  </si>
  <si>
    <t>SF.521.0505</t>
  </si>
  <si>
    <t>SF.521.0706</t>
  </si>
  <si>
    <t>Муфта аксиальная равносторонняя</t>
  </si>
  <si>
    <t>SF.522.04</t>
  </si>
  <si>
    <t>SF.522.05</t>
  </si>
  <si>
    <t>SF.522.06</t>
  </si>
  <si>
    <t>SF.522.07</t>
  </si>
  <si>
    <t xml:space="preserve">Муфта аксиальная переходная </t>
  </si>
  <si>
    <t>SF.523.0405</t>
  </si>
  <si>
    <t>SF.523.0406</t>
  </si>
  <si>
    <t>SF.523.0506</t>
  </si>
  <si>
    <t>SF.523.0607</t>
  </si>
  <si>
    <t xml:space="preserve">Угольник аксиальный равносторонний </t>
  </si>
  <si>
    <t>SF.530.04</t>
  </si>
  <si>
    <t>SF.530.05</t>
  </si>
  <si>
    <t>SF.530.06</t>
  </si>
  <si>
    <t>SF.530.07</t>
  </si>
  <si>
    <t xml:space="preserve">Угольник аксиальный с внутренней резьбой </t>
  </si>
  <si>
    <t>SF.531.0404</t>
  </si>
  <si>
    <t>SF.531.0504</t>
  </si>
  <si>
    <t>SF.531.0505</t>
  </si>
  <si>
    <t>Угольник аксиальный с наружной резьбой</t>
  </si>
  <si>
    <t>SF.532.0504</t>
  </si>
  <si>
    <t>SF.532.0505</t>
  </si>
  <si>
    <t>SF.532.0605</t>
  </si>
  <si>
    <t>SF.533.0404</t>
  </si>
  <si>
    <t>SF.533.0504</t>
  </si>
  <si>
    <t xml:space="preserve">Угольник аксиальный настенный с внутренней резьбой </t>
  </si>
  <si>
    <t xml:space="preserve">Тройник аксиальный равносторонний </t>
  </si>
  <si>
    <t>SF.540.05</t>
  </si>
  <si>
    <t>SF.540.06</t>
  </si>
  <si>
    <t>SF.540.07</t>
  </si>
  <si>
    <t xml:space="preserve">Тройник аксиальный переходной </t>
  </si>
  <si>
    <t>SF.541.050404</t>
  </si>
  <si>
    <t>SF.541.050405</t>
  </si>
  <si>
    <t>SF.541.050504</t>
  </si>
  <si>
    <t>SF.541.050604</t>
  </si>
  <si>
    <t>SF.541.050605</t>
  </si>
  <si>
    <t>SF.541.060404</t>
  </si>
  <si>
    <t>SF.541.060406</t>
  </si>
  <si>
    <t>SF.541.060504</t>
  </si>
  <si>
    <t>SF.541.060505</t>
  </si>
  <si>
    <t>SF.541.060506</t>
  </si>
  <si>
    <t>SF.541.060604</t>
  </si>
  <si>
    <t>SF.541.060605</t>
  </si>
  <si>
    <t>SF.541.070407</t>
  </si>
  <si>
    <t>SF.541.070507</t>
  </si>
  <si>
    <t>20*16*16</t>
  </si>
  <si>
    <t>16*20*16</t>
  </si>
  <si>
    <t>20*16*20</t>
  </si>
  <si>
    <t>20*20*16</t>
  </si>
  <si>
    <t>20*25*16</t>
  </si>
  <si>
    <t>20*25*20</t>
  </si>
  <si>
    <t>25*16*16</t>
  </si>
  <si>
    <t>25*16*20</t>
  </si>
  <si>
    <t>25*20*16</t>
  </si>
  <si>
    <t>25*20*20</t>
  </si>
  <si>
    <t>25*16*25</t>
  </si>
  <si>
    <t>25*20*25</t>
  </si>
  <si>
    <t>25*25*16</t>
  </si>
  <si>
    <t>25*25*20</t>
  </si>
  <si>
    <t>32*16*32</t>
  </si>
  <si>
    <t>32*20*32</t>
  </si>
  <si>
    <t>SF.542.040404</t>
  </si>
  <si>
    <t>SF.542.050405</t>
  </si>
  <si>
    <t>SF.542.060506</t>
  </si>
  <si>
    <t xml:space="preserve">Тройник аксиальный с внутренней резьбой </t>
  </si>
  <si>
    <t>Муфта аксиальная с накидной гайкой</t>
  </si>
  <si>
    <t>SF.524.0405</t>
  </si>
  <si>
    <t>SF.524.0504</t>
  </si>
  <si>
    <t>SF.524.0505</t>
  </si>
  <si>
    <t>SF.550.04-L250</t>
  </si>
  <si>
    <t>SF.550.05-L250</t>
  </si>
  <si>
    <t>SF.551.04-L250</t>
  </si>
  <si>
    <t>SF.551.05-L250</t>
  </si>
  <si>
    <t>16*250</t>
  </si>
  <si>
    <t>20*250</t>
  </si>
  <si>
    <t>MC.405.05</t>
  </si>
  <si>
    <t>16*20</t>
  </si>
  <si>
    <t>16*25</t>
  </si>
  <si>
    <t>20*25</t>
  </si>
  <si>
    <t>25*32</t>
  </si>
  <si>
    <t>16×1/2“</t>
  </si>
  <si>
    <t>16×3/4”</t>
  </si>
  <si>
    <t>20×1/2“</t>
  </si>
  <si>
    <t>20×3/4”</t>
  </si>
  <si>
    <t>25×3/4”</t>
  </si>
  <si>
    <t>Фитинг аксиальный MVI серия Premium</t>
  </si>
  <si>
    <t>16*1/2"</t>
  </si>
  <si>
    <t>20*1/2"</t>
  </si>
  <si>
    <t>20*3/4"</t>
  </si>
  <si>
    <t>25*3/4"</t>
  </si>
  <si>
    <t>32*1"</t>
  </si>
  <si>
    <t>16*1/2"*16</t>
  </si>
  <si>
    <t>20*1/2"*20</t>
  </si>
  <si>
    <t>25*3/4"*25</t>
  </si>
  <si>
    <t>16*3/4"</t>
  </si>
  <si>
    <t>25*1"</t>
  </si>
  <si>
    <t>15х3/4"</t>
  </si>
  <si>
    <t>Евроконус для медных труб 15*3/4"</t>
  </si>
  <si>
    <t xml:space="preserve">Трубка аксиальная приборная
 Г-образная  </t>
  </si>
  <si>
    <t>Трубка аксиальная приборная
Т-образная</t>
  </si>
  <si>
    <t>TR.435.0505</t>
  </si>
  <si>
    <t>MTSF.501</t>
  </si>
  <si>
    <t>BF.502.07</t>
  </si>
  <si>
    <t>PE.230.04</t>
  </si>
  <si>
    <t>бухта 300 м</t>
  </si>
  <si>
    <t>PE.410.05</t>
  </si>
  <si>
    <t>PE.405.06</t>
  </si>
  <si>
    <t>PE.405.07</t>
  </si>
  <si>
    <t>PE.420.05</t>
  </si>
  <si>
    <t>20*2,8 mm</t>
  </si>
  <si>
    <t>32*4,4 mm</t>
  </si>
  <si>
    <t xml:space="preserve">Труба из сшитого полиэтилена MVI  PEX-а с антикислородным барьером и повышенной термостойкостью </t>
  </si>
  <si>
    <t>Комплект ручного механического инструмента MVI  для труб d16-32</t>
  </si>
  <si>
    <t>25*3,5 mm</t>
  </si>
  <si>
    <t>SF.533.0404S</t>
  </si>
  <si>
    <t>Угольник аксиальный настенный с внутренней резьбой и гильзой</t>
  </si>
  <si>
    <t>MS.602.06</t>
  </si>
  <si>
    <t>MS.603.06</t>
  </si>
  <si>
    <t>MS.604.06</t>
  </si>
  <si>
    <t>MS.605.06</t>
  </si>
  <si>
    <t>MS.606.06</t>
  </si>
  <si>
    <t>MS.607.06</t>
  </si>
  <si>
    <t>MS.608.06</t>
  </si>
  <si>
    <t>MS.609.06</t>
  </si>
  <si>
    <t>MS.610.06</t>
  </si>
  <si>
    <t>MS.611.06</t>
  </si>
  <si>
    <t>MS.612.06</t>
  </si>
  <si>
    <t>MS.702.06</t>
  </si>
  <si>
    <t>MS.703.06</t>
  </si>
  <si>
    <t>MS.704.06</t>
  </si>
  <si>
    <t>MS.705.06</t>
  </si>
  <si>
    <t>MS.706.06</t>
  </si>
  <si>
    <t>MS.707.06</t>
  </si>
  <si>
    <t>MS.708.06</t>
  </si>
  <si>
    <t>MS.709.06</t>
  </si>
  <si>
    <t>MS.710.06</t>
  </si>
  <si>
    <t>MS.711.06</t>
  </si>
  <si>
    <t>MS.712.06</t>
  </si>
  <si>
    <t>Коллектор без расходомеров, c дренажным краном и краном Маевского</t>
  </si>
  <si>
    <t>Коллектор с расходомерами,  дренажным краном и краном Маевского</t>
  </si>
  <si>
    <r>
      <t xml:space="preserve"> Прайс лист
  </t>
    </r>
    <r>
      <rPr>
        <b/>
        <sz val="32"/>
        <color indexed="8"/>
        <rFont val="Calibri"/>
        <family val="2"/>
        <charset val="204"/>
      </rPr>
      <t>ООО «Йорхе Рус»</t>
    </r>
    <r>
      <rPr>
        <b/>
        <sz val="26"/>
        <color indexed="8"/>
        <rFont val="Calibri"/>
        <family val="2"/>
        <charset val="204"/>
      </rPr>
      <t xml:space="preserve">                     </t>
    </r>
    <r>
      <rPr>
        <b/>
        <sz val="11"/>
        <color indexed="8"/>
        <rFont val="Calibri"/>
        <family val="2"/>
        <charset val="204"/>
      </rPr>
      <t>РФ, Москва, ул. Академика Анохина, дом 2, корпус 7 www.mvi-rus.ru</t>
    </r>
  </si>
  <si>
    <t>SF.532.0706</t>
  </si>
  <si>
    <t>32*1</t>
  </si>
  <si>
    <t>PE.201.04</t>
  </si>
  <si>
    <t>PE.405.04</t>
  </si>
  <si>
    <t>PE.410.04</t>
  </si>
  <si>
    <t>PE.401.04</t>
  </si>
  <si>
    <t>отрезки
 10-200 м</t>
  </si>
  <si>
    <t>отрезки
10-200 м</t>
  </si>
  <si>
    <t>SF.431.0605</t>
  </si>
  <si>
    <t>32*3/4"</t>
  </si>
  <si>
    <t>SF.420.0705</t>
  </si>
  <si>
    <t>SF.420.0604</t>
  </si>
  <si>
    <t>25*1/2"</t>
  </si>
  <si>
    <t>SF.421.0405</t>
  </si>
  <si>
    <t>SF.421.0604</t>
  </si>
  <si>
    <t>SF.421.0606</t>
  </si>
  <si>
    <t>SF.424.0606</t>
  </si>
  <si>
    <t>25×1”</t>
  </si>
  <si>
    <t>SF.424.0706</t>
  </si>
  <si>
    <t>32×1”</t>
  </si>
  <si>
    <t>SF.431.0706</t>
  </si>
  <si>
    <t>SF.432.0405</t>
  </si>
  <si>
    <t>SF.432.0606</t>
  </si>
  <si>
    <t>32*20*25</t>
  </si>
  <si>
    <t>SF.441.070506</t>
  </si>
  <si>
    <t>SF.650.04-L500</t>
  </si>
  <si>
    <t>16*500</t>
  </si>
  <si>
    <t>16*1000</t>
  </si>
  <si>
    <t>SF.650.04-L1000</t>
  </si>
  <si>
    <t>SF.441.070606</t>
  </si>
  <si>
    <t>32*25*25</t>
  </si>
  <si>
    <t xml:space="preserve">Бочонок резьбовой </t>
  </si>
  <si>
    <t>BF.572.04-L60</t>
  </si>
  <si>
    <t>BF.572.04-L80</t>
  </si>
  <si>
    <t>BF.572.04-L100</t>
  </si>
  <si>
    <t>BF.572.04-L150</t>
  </si>
  <si>
    <t>BF.572.04-L200</t>
  </si>
  <si>
    <t>BF.572.04-L250</t>
  </si>
  <si>
    <t>1/2"х250</t>
  </si>
  <si>
    <t>1/2"х200</t>
  </si>
  <si>
    <t>1/2"х150</t>
  </si>
  <si>
    <t>1/2"х100</t>
  </si>
  <si>
    <t>1/2"х80</t>
  </si>
  <si>
    <t>1/2"х60</t>
  </si>
  <si>
    <t>SF.440.04</t>
  </si>
  <si>
    <t>SF.624.0404</t>
  </si>
  <si>
    <t>SF.624.0605</t>
  </si>
  <si>
    <t>SF.420.0605</t>
  </si>
  <si>
    <t>Бочонок</t>
  </si>
  <si>
    <t xml:space="preserve">Кран-американка шаровый латунный полнопроходной с полусгоном и ручкой  </t>
  </si>
  <si>
    <t>BV.520.08</t>
  </si>
  <si>
    <t>Кран для подключения термодатчика, бабочка</t>
  </si>
  <si>
    <t>BV.648.04</t>
  </si>
  <si>
    <t>BV.649.04</t>
  </si>
  <si>
    <t>1/2"х 8мм</t>
  </si>
  <si>
    <t>1/2" х 9 мм</t>
  </si>
  <si>
    <t>SF.421.0605</t>
  </si>
  <si>
    <t>SF.441.060405</t>
  </si>
  <si>
    <t>BV.530.04</t>
  </si>
  <si>
    <t>BV.531.04</t>
  </si>
  <si>
    <t>BV.530.05</t>
  </si>
  <si>
    <t>BV.531.05</t>
  </si>
  <si>
    <t>BV.532.04</t>
  </si>
  <si>
    <t>BV.533.04</t>
  </si>
  <si>
    <t>BV.532.05</t>
  </si>
  <si>
    <t>BV.533.05</t>
  </si>
  <si>
    <t>Кран шаровый угловой с накидной гайкой, внутренняя-наружная, бабочка</t>
  </si>
  <si>
    <t>Кран шаровый прямой с накидной гайкой, внутренняя-наружная, бабочка</t>
  </si>
  <si>
    <t>Кран шаровый прямой с накидной гайкой , внутренняя-внутренняя, бабочка</t>
  </si>
  <si>
    <t>Кран шаровый угловой с накидной гайкой, внутренняя-внутренняя, бабочка</t>
  </si>
  <si>
    <t>MM.402.0604</t>
  </si>
  <si>
    <t>MM.403.0604</t>
  </si>
  <si>
    <t>MM.404.0604</t>
  </si>
  <si>
    <t>MM.402.0605</t>
  </si>
  <si>
    <t>MM.403.0605</t>
  </si>
  <si>
    <t>MM.404.0605</t>
  </si>
  <si>
    <t>MM.402.0504</t>
  </si>
  <si>
    <t>MM.403.0504</t>
  </si>
  <si>
    <t>MM.404.0504</t>
  </si>
  <si>
    <t>MC.430.04</t>
  </si>
  <si>
    <t>MU.501.06</t>
  </si>
  <si>
    <t>MC.410.04</t>
  </si>
  <si>
    <t>MC.411.04</t>
  </si>
  <si>
    <t>MC.406.05</t>
  </si>
  <si>
    <t>MC.412.04</t>
  </si>
  <si>
    <t xml:space="preserve">Адаптер для коллектора "конус-плоскость" </t>
  </si>
  <si>
    <t xml:space="preserve">Евроконус PEX MVI </t>
  </si>
  <si>
    <t xml:space="preserve">Евроконус PEX-AL-PEX MVI </t>
  </si>
  <si>
    <t>1/2"*16*2.0</t>
  </si>
  <si>
    <t>1/2"*16*2.2</t>
  </si>
  <si>
    <t>3/4"*20*2.8</t>
  </si>
  <si>
    <t>Коллектор латунный с регулирующими вентилями MVI 3/4"x1/2"</t>
  </si>
  <si>
    <t>Коллектор латунный с регулирующими вентилями MVI 1"x1/2"</t>
  </si>
  <si>
    <t>Коллектор латунный с регулирующими вентилями MVI 1"x3/4"</t>
  </si>
  <si>
    <t>1" х 1/2"ЕК</t>
  </si>
  <si>
    <t>3/4"x1/2"ЕК</t>
  </si>
  <si>
    <t>Насосно-смесительный узел для теплого пола MVI, без насоса</t>
  </si>
  <si>
    <t>SF.441.040504</t>
  </si>
  <si>
    <t>SF.620.0404</t>
  </si>
  <si>
    <t>SF.632.0404</t>
  </si>
  <si>
    <t>Труба из оцинкованной  стали</t>
  </si>
  <si>
    <t>CP.100.10</t>
  </si>
  <si>
    <t>CP.100.09</t>
  </si>
  <si>
    <t>CP.100.08</t>
  </si>
  <si>
    <t>CP.100.07</t>
  </si>
  <si>
    <t>CP.100.06</t>
  </si>
  <si>
    <t>CP.100.05</t>
  </si>
  <si>
    <t>CP.100.04</t>
  </si>
  <si>
    <t>15х1,2 мм</t>
  </si>
  <si>
    <t>18х1,2 мм</t>
  </si>
  <si>
    <t>22х1,5 мм</t>
  </si>
  <si>
    <t>28х1,5 мм</t>
  </si>
  <si>
    <t>35х1,5 мм</t>
  </si>
  <si>
    <t>42х1,5 мм</t>
  </si>
  <si>
    <t>54х1,5 мм</t>
  </si>
  <si>
    <t>CF.510.04</t>
  </si>
  <si>
    <t>CF.510.05</t>
  </si>
  <si>
    <t>CF.510.06</t>
  </si>
  <si>
    <t>CF.510.07</t>
  </si>
  <si>
    <t>CF.510.08</t>
  </si>
  <si>
    <t>CF.510.09</t>
  </si>
  <si>
    <t>CF.510.10</t>
  </si>
  <si>
    <t>CF.531.04</t>
  </si>
  <si>
    <t>CF.531.05</t>
  </si>
  <si>
    <t>CF.531.06</t>
  </si>
  <si>
    <t>CF.531.07</t>
  </si>
  <si>
    <t>CF.531.08</t>
  </si>
  <si>
    <t>CF.531.09</t>
  </si>
  <si>
    <t>CF.531.10</t>
  </si>
  <si>
    <t>CF.533.04</t>
  </si>
  <si>
    <t>CF.533.05</t>
  </si>
  <si>
    <t>CF.533.06</t>
  </si>
  <si>
    <t>CF.533.07</t>
  </si>
  <si>
    <t>CF.533.08</t>
  </si>
  <si>
    <t>CF.533.09</t>
  </si>
  <si>
    <t>CF.533.10</t>
  </si>
  <si>
    <t>CF.530.04</t>
  </si>
  <si>
    <t>CF.530.05</t>
  </si>
  <si>
    <t>CF.530.06</t>
  </si>
  <si>
    <t>CF.530.07</t>
  </si>
  <si>
    <t>CF.530.08</t>
  </si>
  <si>
    <t>CF.530.09</t>
  </si>
  <si>
    <t>CF.530.10</t>
  </si>
  <si>
    <t>CF.532.04</t>
  </si>
  <si>
    <t>CF.532.05</t>
  </si>
  <si>
    <t>CF.532.06</t>
  </si>
  <si>
    <t>CF.532.07</t>
  </si>
  <si>
    <t>CF.532.08</t>
  </si>
  <si>
    <t>CF.532.09</t>
  </si>
  <si>
    <t>CF.532.10</t>
  </si>
  <si>
    <t>CF.536.0604</t>
  </si>
  <si>
    <t>CF.537.0404</t>
  </si>
  <si>
    <t>CF.537.0504</t>
  </si>
  <si>
    <t>CF.537.0605</t>
  </si>
  <si>
    <t>CF.537.0706</t>
  </si>
  <si>
    <t>CF.537.0908</t>
  </si>
  <si>
    <t>CF.535.0404</t>
  </si>
  <si>
    <t>CF.535.0504</t>
  </si>
  <si>
    <t>CF.535.0605</t>
  </si>
  <si>
    <t>CF.521.0404</t>
  </si>
  <si>
    <t>CF.521.0504</t>
  </si>
  <si>
    <t>CF.521.0505</t>
  </si>
  <si>
    <t>CF.521.0604</t>
  </si>
  <si>
    <t>CF.521.0605</t>
  </si>
  <si>
    <t>CF.521.0706</t>
  </si>
  <si>
    <t>CF.521.0704</t>
  </si>
  <si>
    <t>CF.521.0705</t>
  </si>
  <si>
    <t>CF.521.0806</t>
  </si>
  <si>
    <t>CF.521.0807</t>
  </si>
  <si>
    <t>CF.521.0805</t>
  </si>
  <si>
    <t>CF.521.0908</t>
  </si>
  <si>
    <t>CF.521.1009</t>
  </si>
  <si>
    <t>CF.522.04</t>
  </si>
  <si>
    <t>CF.522.05</t>
  </si>
  <si>
    <t>CF.522.06</t>
  </si>
  <si>
    <t>CF.522.07</t>
  </si>
  <si>
    <t>CF.522.08</t>
  </si>
  <si>
    <t>CF.522.09</t>
  </si>
  <si>
    <t>CF.522.10</t>
  </si>
  <si>
    <t>CF.520.0404</t>
  </si>
  <si>
    <t>CF.520.0405</t>
  </si>
  <si>
    <t>CF.520.0504</t>
  </si>
  <si>
    <t>CF.520.0505</t>
  </si>
  <si>
    <t>CF.520.0606</t>
  </si>
  <si>
    <t>CF.520.0604</t>
  </si>
  <si>
    <t>CF.520.0605</t>
  </si>
  <si>
    <t>CF.520.0706</t>
  </si>
  <si>
    <t>CF.520.0705</t>
  </si>
  <si>
    <t>CF.520.0806</t>
  </si>
  <si>
    <t>CF.520.0908</t>
  </si>
  <si>
    <t>CF.520.1009</t>
  </si>
  <si>
    <t>CF.523.0504</t>
  </si>
  <si>
    <t>CF.523.0604</t>
  </si>
  <si>
    <t>CF.523.0605</t>
  </si>
  <si>
    <t>CF.523.0706</t>
  </si>
  <si>
    <t>CF.524.0504</t>
  </si>
  <si>
    <t>CF.524.0604</t>
  </si>
  <si>
    <t>CF.524.0605</t>
  </si>
  <si>
    <t>CF.524.0704</t>
  </si>
  <si>
    <t>CF.524.0706</t>
  </si>
  <si>
    <t>CF.524.0804</t>
  </si>
  <si>
    <t>CF.524.0806</t>
  </si>
  <si>
    <t>CF.524.0807</t>
  </si>
  <si>
    <t>CF.524.0908</t>
  </si>
  <si>
    <t>CF.524.1006</t>
  </si>
  <si>
    <t>CF.524.1007</t>
  </si>
  <si>
    <t>CF.524.1008</t>
  </si>
  <si>
    <t>CF.525.0505</t>
  </si>
  <si>
    <t>CF.525.0605</t>
  </si>
  <si>
    <t>BL.901.02</t>
  </si>
  <si>
    <t>CF.527.0606</t>
  </si>
  <si>
    <t>CF.527.0706</t>
  </si>
  <si>
    <t>CF.527.0908</t>
  </si>
  <si>
    <t>CF.526.0404</t>
  </si>
  <si>
    <t>CF.526.0504</t>
  </si>
  <si>
    <t>CF.526.0605</t>
  </si>
  <si>
    <t>CF.526.0706</t>
  </si>
  <si>
    <t>CF.526.0807</t>
  </si>
  <si>
    <t>CF.526.0908</t>
  </si>
  <si>
    <t>CF.526.1009</t>
  </si>
  <si>
    <t>28</t>
  </si>
  <si>
    <t>42</t>
  </si>
  <si>
    <t>Заглушка</t>
  </si>
  <si>
    <t>Колено</t>
  </si>
  <si>
    <t xml:space="preserve">Колено 45° </t>
  </si>
  <si>
    <t xml:space="preserve">Колено 45° ВН </t>
  </si>
  <si>
    <t xml:space="preserve">Колено 90° </t>
  </si>
  <si>
    <t>Колено 90° ВН</t>
  </si>
  <si>
    <t xml:space="preserve">Колено ВР длинное </t>
  </si>
  <si>
    <t>22x3/4"</t>
  </si>
  <si>
    <t xml:space="preserve">15x1/2" </t>
  </si>
  <si>
    <t xml:space="preserve">18x1/2" </t>
  </si>
  <si>
    <t xml:space="preserve">22x1/2" </t>
  </si>
  <si>
    <t xml:space="preserve"> 28x1" </t>
  </si>
  <si>
    <t>42x11/2"</t>
  </si>
  <si>
    <t>Колено НР короткое</t>
  </si>
  <si>
    <t xml:space="preserve">Колено НР длинное </t>
  </si>
  <si>
    <t>Муфта короткая</t>
  </si>
  <si>
    <t xml:space="preserve">Муфта ВР </t>
  </si>
  <si>
    <t>15x1/2"</t>
  </si>
  <si>
    <t>18x3/4"</t>
  </si>
  <si>
    <t>18x1/2"</t>
  </si>
  <si>
    <t>22x1/2"</t>
  </si>
  <si>
    <t>28x1"</t>
  </si>
  <si>
    <t>28x1/2"</t>
  </si>
  <si>
    <t>28x3/4"</t>
  </si>
  <si>
    <t>35x1"</t>
  </si>
  <si>
    <t>35x11/4"</t>
  </si>
  <si>
    <t>35x3/4"</t>
  </si>
  <si>
    <t>54x2"</t>
  </si>
  <si>
    <t>15x3/4"</t>
  </si>
  <si>
    <t>22x1"</t>
  </si>
  <si>
    <t xml:space="preserve">Муфта НР </t>
  </si>
  <si>
    <t>18x15</t>
  </si>
  <si>
    <t>22x15</t>
  </si>
  <si>
    <t>22x18</t>
  </si>
  <si>
    <t>28x22</t>
  </si>
  <si>
    <t>28x15</t>
  </si>
  <si>
    <t>Муфта переходная ВН</t>
  </si>
  <si>
    <t>35x15</t>
  </si>
  <si>
    <t>35x22</t>
  </si>
  <si>
    <t>35x28</t>
  </si>
  <si>
    <t>42x35</t>
  </si>
  <si>
    <t>54x22</t>
  </si>
  <si>
    <t>54x28</t>
  </si>
  <si>
    <t>54x35</t>
  </si>
  <si>
    <t xml:space="preserve">Муфта с накидной гайкой </t>
  </si>
  <si>
    <t xml:space="preserve">22x3/4" </t>
  </si>
  <si>
    <t xml:space="preserve"> 35x11/4"</t>
  </si>
  <si>
    <t>Разъемное соединение с ВР</t>
  </si>
  <si>
    <t>Разъемные соединения</t>
  </si>
  <si>
    <t xml:space="preserve">Разъемное соединение с НР </t>
  </si>
  <si>
    <t>Трубы из оцинкованной стали</t>
  </si>
  <si>
    <t>BL.210.04</t>
  </si>
  <si>
    <t>BL.210.05</t>
  </si>
  <si>
    <t>BL.510.04</t>
  </si>
  <si>
    <t>BL.510.05</t>
  </si>
  <si>
    <t>SE.455.04</t>
  </si>
  <si>
    <t>Амортизатор гидравлического удара</t>
  </si>
  <si>
    <t>SE.701.04</t>
  </si>
  <si>
    <t>1/8"х1/4"</t>
  </si>
  <si>
    <t xml:space="preserve">Балансировочный клапан </t>
  </si>
  <si>
    <t>Системы из оцинкованной стали</t>
  </si>
  <si>
    <t>Тройник</t>
  </si>
  <si>
    <t>CF.540.04</t>
  </si>
  <si>
    <t>CF.540.05</t>
  </si>
  <si>
    <t>CF.540.06</t>
  </si>
  <si>
    <t>CF.540.07</t>
  </si>
  <si>
    <t>CF.540.08</t>
  </si>
  <si>
    <t>CF.540.09</t>
  </si>
  <si>
    <t>CF.540.10</t>
  </si>
  <si>
    <t>Тройник переходной</t>
  </si>
  <si>
    <t>CF.541.050405</t>
  </si>
  <si>
    <t>CF.541.060406</t>
  </si>
  <si>
    <t>CF.541.060506</t>
  </si>
  <si>
    <t>CF.541.070407</t>
  </si>
  <si>
    <t>CF.541.070507</t>
  </si>
  <si>
    <t>CF.541.070607</t>
  </si>
  <si>
    <t>CF.541.080408</t>
  </si>
  <si>
    <t>CF.541.080508</t>
  </si>
  <si>
    <t>CF.541.080608</t>
  </si>
  <si>
    <t>CF.541.080708</t>
  </si>
  <si>
    <t>CF.541.090609</t>
  </si>
  <si>
    <t>CF.541.090709</t>
  </si>
  <si>
    <t>CF.541.090809</t>
  </si>
  <si>
    <t>CF.541.100610</t>
  </si>
  <si>
    <t>CF.541.100710</t>
  </si>
  <si>
    <t>CF.541.100810</t>
  </si>
  <si>
    <t>CF.541.100910</t>
  </si>
  <si>
    <t>18x15x18</t>
  </si>
  <si>
    <t>22x15x 22</t>
  </si>
  <si>
    <t>22x18x 22</t>
  </si>
  <si>
    <t>28x15x28</t>
  </si>
  <si>
    <t>28x18x28</t>
  </si>
  <si>
    <t>28x22x28</t>
  </si>
  <si>
    <t>35x15x35</t>
  </si>
  <si>
    <t>35x18x35</t>
  </si>
  <si>
    <t>35x22x35</t>
  </si>
  <si>
    <t>35x28 x35</t>
  </si>
  <si>
    <t>42x22 x 42</t>
  </si>
  <si>
    <t>42x28 x 42</t>
  </si>
  <si>
    <t>42x35 x 42</t>
  </si>
  <si>
    <t>54x22 x 54</t>
  </si>
  <si>
    <t>54x28 x 54</t>
  </si>
  <si>
    <t>54x35 x 54</t>
  </si>
  <si>
    <t>54x42 x 54</t>
  </si>
  <si>
    <t>Тройник с ВР</t>
  </si>
  <si>
    <t>CF.542.040404</t>
  </si>
  <si>
    <t>CF.542.050405</t>
  </si>
  <si>
    <t>CF.542.060406</t>
  </si>
  <si>
    <t>CF.542.070407</t>
  </si>
  <si>
    <t>CF.542.080408</t>
  </si>
  <si>
    <t>CF.542.090409</t>
  </si>
  <si>
    <t>CF.542.100410</t>
  </si>
  <si>
    <t>CF.542.060506</t>
  </si>
  <si>
    <t>CF.542.070607</t>
  </si>
  <si>
    <t>CF.542.080608</t>
  </si>
  <si>
    <t>CF.542.090609</t>
  </si>
  <si>
    <t>CF.542.100610</t>
  </si>
  <si>
    <t>15x1/2"x15</t>
  </si>
  <si>
    <t>18x1/2"x18</t>
  </si>
  <si>
    <t>22x1/2"x22</t>
  </si>
  <si>
    <t>28x1/2"x28</t>
  </si>
  <si>
    <t>35x1/2"x35</t>
  </si>
  <si>
    <t xml:space="preserve"> 42x1/2"x42</t>
  </si>
  <si>
    <t>54x1/2"x54</t>
  </si>
  <si>
    <t>22x3/4"x22</t>
  </si>
  <si>
    <t>28x1"x28</t>
  </si>
  <si>
    <t>35x1"x35</t>
  </si>
  <si>
    <t>42x1"x42</t>
  </si>
  <si>
    <t>54x1"x54</t>
  </si>
  <si>
    <t>SF.610.04</t>
  </si>
  <si>
    <t>Пресс-инструмент аккумуляторный NOVOPRESS ACO203 BT с зарядным устройством</t>
  </si>
  <si>
    <t>Пресс-инструмент сетевой NOVOPRESS EFP203 Standart в чемодане</t>
  </si>
  <si>
    <t>Пресс-клещи М-профиль</t>
  </si>
  <si>
    <t>48960-50</t>
  </si>
  <si>
    <t>4811780-50</t>
  </si>
  <si>
    <t>47570-50</t>
  </si>
  <si>
    <t>47571-50</t>
  </si>
  <si>
    <t>47572-50</t>
  </si>
  <si>
    <t>47573-50</t>
  </si>
  <si>
    <t>47574-50</t>
  </si>
  <si>
    <t>Набор пресс-колец PSL M42/ M54/ ZB203 в чемодане</t>
  </si>
  <si>
    <t>42-54</t>
  </si>
  <si>
    <t>48319-51</t>
  </si>
  <si>
    <t>Инструмент NOVOPRESS (Германия)</t>
  </si>
  <si>
    <t>Кран для подключения сантехнических приборов</t>
  </si>
  <si>
    <t>BL.220.04</t>
  </si>
  <si>
    <t>BL.220.05</t>
  </si>
  <si>
    <t>Комплект автоматической балансировки DP1 (BL.510.XX + BL.210.XX + BL.901.02)</t>
  </si>
  <si>
    <t>Комплект автоматической балансировки DP2 (BL.510.XX + BL.220.XX + BL.901.02)</t>
  </si>
  <si>
    <t>Комплект автоматической балансировки DP3 (BL.510.XX + BV.630.XX + BL.901.02)</t>
  </si>
  <si>
    <t>BLN.DP1.04</t>
  </si>
  <si>
    <t>BLN.DP1.05</t>
  </si>
  <si>
    <t>BLN.DP1.06</t>
  </si>
  <si>
    <t>1</t>
  </si>
  <si>
    <t>BLN.DP2.04</t>
  </si>
  <si>
    <t>BLN.DP2.05</t>
  </si>
  <si>
    <t>BLN.DP2.06</t>
  </si>
  <si>
    <t>BLN.DP3.04</t>
  </si>
  <si>
    <t>BLN.DP3.05</t>
  </si>
  <si>
    <t>BLN.DP3.06</t>
  </si>
  <si>
    <t>BL.220.06</t>
  </si>
  <si>
    <t>BL.210.06</t>
  </si>
  <si>
    <t>BL.510.06</t>
  </si>
  <si>
    <t>10</t>
  </si>
  <si>
    <t>BL.220.07</t>
  </si>
  <si>
    <t>BL.220.08</t>
  </si>
  <si>
    <t>BL.220.09</t>
  </si>
  <si>
    <t>SE.110.04</t>
  </si>
  <si>
    <t xml:space="preserve">Фильтр магнитный для котла MVI </t>
  </si>
  <si>
    <t>SE.901.05</t>
  </si>
  <si>
    <t>Двойное настенное колено</t>
  </si>
  <si>
    <t>SF.635.040404</t>
  </si>
  <si>
    <t>Переходник для импульсной трубки</t>
  </si>
  <si>
    <t>SF.641.060706</t>
  </si>
  <si>
    <t>25*32*25</t>
  </si>
  <si>
    <t>SF.441.070607</t>
  </si>
  <si>
    <t>32*25*32</t>
  </si>
  <si>
    <t>Переходник с герметичной прокладкой для узлов вентильного типа TR.410 и TR.420 (под конус)</t>
  </si>
  <si>
    <t>Переходник с герметичной прокладкой для узлов    шарового типа TR. 415 и TR.425 (под плоскость)</t>
  </si>
  <si>
    <t>BV.812.06</t>
  </si>
  <si>
    <t>BF.551.0302</t>
  </si>
  <si>
    <t xml:space="preserve"> 3/8"х1/4"</t>
  </si>
  <si>
    <t>1000</t>
  </si>
  <si>
    <t>SF.420.0404</t>
  </si>
  <si>
    <t>SF.420.0505</t>
  </si>
  <si>
    <t>SF.421.0404</t>
  </si>
  <si>
    <t>SF.621.0404</t>
  </si>
  <si>
    <t>SF.421.0504</t>
  </si>
  <si>
    <t>SF.621.0504</t>
  </si>
  <si>
    <t>SF.422.04</t>
  </si>
  <si>
    <t>SF.630.04</t>
  </si>
  <si>
    <t>SF.430.04</t>
  </si>
  <si>
    <t>SF.433.0504</t>
  </si>
  <si>
    <t>SF.640.04</t>
  </si>
  <si>
    <t>Муфта аксиальная с накидной гайкой под евроконус MVI 16x3/4" ЕК</t>
  </si>
  <si>
    <t>SF.629.0405</t>
  </si>
  <si>
    <t>16x3/4" ЕК</t>
  </si>
  <si>
    <t>450</t>
  </si>
  <si>
    <t>Рекомендованный заказ гильз</t>
  </si>
  <si>
    <t>Если согласны с рекомендованным расчетом - перенесите его в колонку "L" (Заказ), или откорректируйте заказ!</t>
  </si>
  <si>
    <t>BF.551.0403</t>
  </si>
  <si>
    <t>Присоед-е к трубопроводу</t>
  </si>
  <si>
    <t>Размер основного коллектора, Ду</t>
  </si>
  <si>
    <r>
      <t>Кол-во рабочих отводов</t>
    </r>
    <r>
      <rPr>
        <b/>
        <sz val="11"/>
        <color theme="0" tint="-0.34998626667073579"/>
        <rFont val="Calibri"/>
        <family val="2"/>
        <charset val="204"/>
        <scheme val="minor"/>
      </rPr>
      <t xml:space="preserve"> </t>
    </r>
    <r>
      <rPr>
        <b/>
        <sz val="10"/>
        <color theme="0" tint="-0.34998626667073579"/>
        <rFont val="Calibri"/>
        <family val="2"/>
        <charset val="204"/>
        <scheme val="minor"/>
      </rPr>
      <t>(всего, включая дренажный)</t>
    </r>
  </si>
  <si>
    <t>Узлы коллекторные этажные</t>
  </si>
  <si>
    <t>Узел коллекторный этажный</t>
  </si>
  <si>
    <t>Ду 25 правое</t>
  </si>
  <si>
    <r>
      <t xml:space="preserve">2 </t>
    </r>
    <r>
      <rPr>
        <sz val="10"/>
        <color theme="0" tint="-0.34998626667073579"/>
        <rFont val="Calibri"/>
        <family val="2"/>
        <charset val="204"/>
        <scheme val="minor"/>
      </rPr>
      <t>(3)</t>
    </r>
  </si>
  <si>
    <r>
      <t xml:space="preserve">3 </t>
    </r>
    <r>
      <rPr>
        <sz val="10"/>
        <color theme="0" tint="-0.34998626667073579"/>
        <rFont val="Calibri"/>
        <family val="2"/>
        <charset val="204"/>
        <scheme val="minor"/>
      </rPr>
      <t>(4)</t>
    </r>
  </si>
  <si>
    <r>
      <t xml:space="preserve">4 </t>
    </r>
    <r>
      <rPr>
        <sz val="10"/>
        <color theme="0" tint="-0.34998626667073579"/>
        <rFont val="Calibri"/>
        <family val="2"/>
        <charset val="204"/>
        <scheme val="minor"/>
      </rPr>
      <t>(5)</t>
    </r>
  </si>
  <si>
    <r>
      <t xml:space="preserve">5 </t>
    </r>
    <r>
      <rPr>
        <sz val="10"/>
        <color theme="0" tint="-0.34998626667073579"/>
        <rFont val="Calibri"/>
        <family val="2"/>
        <charset val="204"/>
        <scheme val="minor"/>
      </rPr>
      <t>(6)</t>
    </r>
  </si>
  <si>
    <r>
      <t xml:space="preserve">6 </t>
    </r>
    <r>
      <rPr>
        <sz val="10"/>
        <color theme="0" tint="-0.34998626667073579"/>
        <rFont val="Calibri"/>
        <family val="2"/>
        <charset val="204"/>
        <scheme val="minor"/>
      </rPr>
      <t>(7)</t>
    </r>
  </si>
  <si>
    <r>
      <t xml:space="preserve">7 </t>
    </r>
    <r>
      <rPr>
        <sz val="10"/>
        <color theme="0" tint="-0.34998626667073579"/>
        <rFont val="Calibri"/>
        <family val="2"/>
        <charset val="204"/>
        <scheme val="minor"/>
      </rPr>
      <t>(8)</t>
    </r>
  </si>
  <si>
    <r>
      <t xml:space="preserve">8 </t>
    </r>
    <r>
      <rPr>
        <sz val="10"/>
        <color theme="0" tint="-0.34998626667073579"/>
        <rFont val="Calibri"/>
        <family val="2"/>
        <charset val="204"/>
        <scheme val="minor"/>
      </rPr>
      <t>(9)</t>
    </r>
  </si>
  <si>
    <r>
      <t xml:space="preserve">9 </t>
    </r>
    <r>
      <rPr>
        <sz val="10"/>
        <color theme="0" tint="-0.34998626667073579"/>
        <rFont val="Calibri"/>
        <family val="2"/>
        <charset val="204"/>
        <scheme val="minor"/>
      </rPr>
      <t>(10)</t>
    </r>
  </si>
  <si>
    <r>
      <t xml:space="preserve">10 </t>
    </r>
    <r>
      <rPr>
        <sz val="10"/>
        <color theme="0" tint="-0.34998626667073579"/>
        <rFont val="Calibri"/>
        <family val="2"/>
        <charset val="204"/>
        <scheme val="minor"/>
      </rPr>
      <t>(11)</t>
    </r>
  </si>
  <si>
    <t>Ду 25 левое</t>
  </si>
  <si>
    <t>MF2-40-25R-2-15-PA</t>
  </si>
  <si>
    <t>MF2-40-25R-3-15-PA</t>
  </si>
  <si>
    <t>MF2-40-25R-4-15-PA</t>
  </si>
  <si>
    <t>MF2-40-25R-5-15-PA</t>
  </si>
  <si>
    <t>MF2-50-25R-6-15-PA</t>
  </si>
  <si>
    <t>MF2-50-25R-7-15-PA</t>
  </si>
  <si>
    <t>MF2-50-25R-8-15-PA</t>
  </si>
  <si>
    <t>MF2-50-25R-9-15-PA</t>
  </si>
  <si>
    <t>MF2-50-25R-10-15-PA</t>
  </si>
  <si>
    <t>MF2-40-25L-2-15-PA</t>
  </si>
  <si>
    <t>MF2-40-25L-3-15-PA</t>
  </si>
  <si>
    <t>MF2-40-25L-4-15-PA</t>
  </si>
  <si>
    <t>MF2-40-25L-5-15-PA</t>
  </si>
  <si>
    <t>MF2-50-25L-6-15-PA</t>
  </si>
  <si>
    <t>MF2-50-25L-7-15-PA</t>
  </si>
  <si>
    <t>MF2-50-25L-8-15-PA</t>
  </si>
  <si>
    <t>MF2-50-25L-9-15-PA</t>
  </si>
  <si>
    <t>MF2-50-25L-10-15-PA</t>
  </si>
  <si>
    <t>Система обозначений :</t>
  </si>
  <si>
    <t>MF1-50С-32R-3-15-PMA</t>
  </si>
  <si>
    <t>MF1</t>
  </si>
  <si>
    <t>Тип коллектора. Поэтажный. Тип1</t>
  </si>
  <si>
    <t>50С</t>
  </si>
  <si>
    <t>Диаметр основной балки коллектора и материал:</t>
  </si>
  <si>
    <t>"S"= нержавеющая сталь</t>
  </si>
  <si>
    <t>32R</t>
  </si>
  <si>
    <t>Диаметр присоединения и вход. Вход справа (L-вход слева)</t>
  </si>
  <si>
    <t>Количество рабочих отводов (т.е. к которым подключают потребителей)</t>
  </si>
  <si>
    <t xml:space="preserve">Диаметр рабочих отводов </t>
  </si>
  <si>
    <t>* Если нужны разные, то указывается "S" (Special)</t>
  </si>
  <si>
    <t>например: S(15-15-20-20)</t>
  </si>
  <si>
    <t>P</t>
  </si>
  <si>
    <t>M</t>
  </si>
  <si>
    <t>"M"= манометр (отсутствует "М"- без манометра)</t>
  </si>
  <si>
    <t>A</t>
  </si>
  <si>
    <t>(отсутствует "А" значит по умолчанию поставляется с краном Маевского)</t>
  </si>
  <si>
    <t>Пример с разными отводами и теплосчетчиком:</t>
  </si>
  <si>
    <r>
      <t xml:space="preserve"> Прайс лист
  </t>
    </r>
    <r>
      <rPr>
        <b/>
        <sz val="32"/>
        <color indexed="8"/>
        <rFont val="Calibri"/>
        <family val="2"/>
        <charset val="204"/>
      </rPr>
      <t>ООО «Йорхе Рус»</t>
    </r>
    <r>
      <rPr>
        <b/>
        <sz val="26"/>
        <color indexed="8"/>
        <rFont val="Calibri"/>
        <family val="2"/>
        <charset val="204"/>
      </rPr>
      <t xml:space="preserve">                     </t>
    </r>
    <r>
      <rPr>
        <b/>
        <sz val="11"/>
        <color indexed="8"/>
        <rFont val="Calibri"/>
        <family val="2"/>
        <charset val="204"/>
      </rPr>
      <t>РФ, Москва, ул. Академика Анохина, дом 2, корпус 7
https://mvi-rus.ru</t>
    </r>
  </si>
  <si>
    <t>Базовая цена</t>
  </si>
  <si>
    <t>BL.520.07</t>
  </si>
  <si>
    <t>BL.520.08</t>
  </si>
  <si>
    <t>BL.520.09</t>
  </si>
  <si>
    <t>Балансировочный клапан с наклонным штоком</t>
  </si>
  <si>
    <t>Регулятор расхода
 (малый расход)</t>
  </si>
  <si>
    <t>BL.610LF.04</t>
  </si>
  <si>
    <t>BL.610LF.05</t>
  </si>
  <si>
    <t>Регулятор расхода</t>
  </si>
  <si>
    <t>BL.610.04</t>
  </si>
  <si>
    <t>BL.610.05</t>
  </si>
  <si>
    <t>BL.610.06</t>
  </si>
  <si>
    <t>BL.610.07</t>
  </si>
  <si>
    <t>Термостатический балансировочный клапан для ГВС</t>
  </si>
  <si>
    <t>BL.710.04</t>
  </si>
  <si>
    <t>BL.710.05</t>
  </si>
  <si>
    <t>BL.710.06</t>
  </si>
  <si>
    <r>
      <t xml:space="preserve">Кронштейны для коллекторов из нержавеющей стали, не регулируемые и </t>
    </r>
    <r>
      <rPr>
        <b/>
        <sz val="11"/>
        <color indexed="10"/>
        <rFont val="Calibri"/>
        <family val="2"/>
        <charset val="204"/>
      </rPr>
      <t xml:space="preserve">регулируемые </t>
    </r>
    <r>
      <rPr>
        <b/>
        <sz val="11"/>
        <color indexed="8"/>
        <rFont val="Calibri"/>
        <family val="2"/>
        <charset val="204"/>
      </rPr>
      <t>(комплект 2 штуки)</t>
    </r>
  </si>
  <si>
    <t>Возможна любая комплектация или модификация узла по запросу. Указанные выше типы являются базовыми и могут быть изменены по желанию заказчика.</t>
  </si>
  <si>
    <t>Запорная арматура MVI серия Premium</t>
  </si>
  <si>
    <t>Регулятор давления поршневой   с выходом под манометр (Италия)</t>
  </si>
  <si>
    <t>Регуляторы  давления</t>
  </si>
  <si>
    <t>New!</t>
  </si>
  <si>
    <t>SE.455.05</t>
  </si>
  <si>
    <t>Балансировочная арматура MVI</t>
  </si>
  <si>
    <t>Комбинированные балансировочные клапаны</t>
  </si>
  <si>
    <t>Клапан комбинированный, с входом для датчика температуры</t>
  </si>
  <si>
    <t>BL.110.04</t>
  </si>
  <si>
    <t xml:space="preserve">  Ду15 (1/2")</t>
  </si>
  <si>
    <t>BL.110.05</t>
  </si>
  <si>
    <t xml:space="preserve">  Ду20 (3/4")</t>
  </si>
  <si>
    <t>Ручные балансировочные клапаны (Италия)</t>
  </si>
  <si>
    <t xml:space="preserve">  Ду25 (1")   </t>
  </si>
  <si>
    <t>BL.210.07</t>
  </si>
  <si>
    <t xml:space="preserve">  Ду32 (1 1/4")</t>
  </si>
  <si>
    <t>BL.210.08</t>
  </si>
  <si>
    <t xml:space="preserve">  Ду40 (1 1/2")</t>
  </si>
  <si>
    <t>BL.210.09</t>
  </si>
  <si>
    <t xml:space="preserve">  Ду50 (2")</t>
  </si>
  <si>
    <t>Балансировочный клапан, фланцевое присоединение</t>
  </si>
  <si>
    <t>BL.230.09</t>
  </si>
  <si>
    <t>Ду50</t>
  </si>
  <si>
    <t>BL.230.10</t>
  </si>
  <si>
    <t>Ду65</t>
  </si>
  <si>
    <t>BL.230.11</t>
  </si>
  <si>
    <t>Ду80</t>
  </si>
  <si>
    <t>BL.230.12</t>
  </si>
  <si>
    <t>Ду100</t>
  </si>
  <si>
    <t>BL.230.13</t>
  </si>
  <si>
    <t>Ду125</t>
  </si>
  <si>
    <t>BL.230.14</t>
  </si>
  <si>
    <t>Ду150</t>
  </si>
  <si>
    <t>BL.230.15</t>
  </si>
  <si>
    <t>Ду200</t>
  </si>
  <si>
    <t>Автоматические балансировочные клапаны (Италия)</t>
  </si>
  <si>
    <t>Комплекты автоматической балансировки DP</t>
  </si>
  <si>
    <t>Регуляторы расхода (Италия)</t>
  </si>
  <si>
    <t>Термостатический балансировочный клапан для ГВС (Италия)</t>
  </si>
  <si>
    <t>Аксессуары и запасные части</t>
  </si>
  <si>
    <t>Импульсная трубка, 1м</t>
  </si>
  <si>
    <t>BL.902.01</t>
  </si>
  <si>
    <t>1/8"</t>
  </si>
  <si>
    <t>Импульсная трубка, 2м</t>
  </si>
  <si>
    <t>BL.902.02</t>
  </si>
  <si>
    <t>Комплект измерительных ниппелей</t>
  </si>
  <si>
    <t>BL.903.01</t>
  </si>
  <si>
    <t>1/4"</t>
  </si>
  <si>
    <t xml:space="preserve">Ожидается Q4 2020 </t>
  </si>
  <si>
    <t xml:space="preserve"> </t>
  </si>
  <si>
    <t>Обратный клапан</t>
  </si>
  <si>
    <r>
      <rPr>
        <sz val="12"/>
        <color rgb="FF0070C0"/>
        <rFont val="Calibri"/>
        <family val="2"/>
        <charset val="204"/>
        <scheme val="minor"/>
      </rPr>
      <t>*</t>
    </r>
    <r>
      <rPr>
        <sz val="12"/>
        <color theme="1"/>
        <rFont val="Calibri"/>
        <family val="2"/>
        <charset val="204"/>
        <scheme val="minor"/>
      </rPr>
      <t>= заказная позиция</t>
    </r>
  </si>
  <si>
    <t>*</t>
  </si>
  <si>
    <t>SE.111.04</t>
  </si>
  <si>
    <t>Клапан отсекающий</t>
  </si>
  <si>
    <t>Воздухоотводчик автоматический прямой</t>
  </si>
  <si>
    <t>Внимание, импульсная трубка в комплект не входит! Заказывается отдельно (Арт.BL.902.01)</t>
  </si>
  <si>
    <t>SP.300.00</t>
  </si>
  <si>
    <t>Комплект инструмента гидравлический MVI  для монтажа аксиальных фитингов d16-32</t>
  </si>
  <si>
    <t>HTSF.602</t>
  </si>
  <si>
    <t>TR.722.04</t>
  </si>
  <si>
    <t>Расходомер для коллектора с ниппелем для коллекторного блока</t>
  </si>
  <si>
    <t>Коллектор из нержавеющей стали, м/ц расстояние 100мм, MVI 1"x1/2"</t>
  </si>
  <si>
    <t>ML.402.06</t>
  </si>
  <si>
    <t>1"x1/2"</t>
  </si>
  <si>
    <t>ML.403.06</t>
  </si>
  <si>
    <t>ML.404.06</t>
  </si>
  <si>
    <t>ML.405.06</t>
  </si>
  <si>
    <t>ML.406.06</t>
  </si>
  <si>
    <t>ML.407.06</t>
  </si>
  <si>
    <t>ML.408.06</t>
  </si>
  <si>
    <t>Труба гофрированная ПНД</t>
  </si>
  <si>
    <t>Труба гофрированная ПНД MVI, Д20 (внутр 18 мм)</t>
  </si>
  <si>
    <t>GT.110.04</t>
  </si>
  <si>
    <t>20*18 mm</t>
  </si>
  <si>
    <t>красная</t>
  </si>
  <si>
    <t>GT.120.04</t>
  </si>
  <si>
    <t>синяя</t>
  </si>
  <si>
    <t>Труба гофрированная ПНД MVI, Д25 (внутр 21 мм)</t>
  </si>
  <si>
    <t>GT.110.05</t>
  </si>
  <si>
    <t>25*21 mm</t>
  </si>
  <si>
    <t>GT.120.05</t>
  </si>
  <si>
    <t>Труба гофрированная ПНД MVI, Д32 (внутр 27 мм)</t>
  </si>
  <si>
    <t>GT.110.06</t>
  </si>
  <si>
    <t>32*27 mm</t>
  </si>
  <si>
    <t>GT.120.06</t>
  </si>
  <si>
    <t>Труба гофрированная ПНД MVI, Д40 (внутр 35 мм)</t>
  </si>
  <si>
    <t>GT.110.07</t>
  </si>
  <si>
    <t>40*35 mm</t>
  </si>
  <si>
    <t>бухта 30 м</t>
  </si>
  <si>
    <t>GT.120.07</t>
  </si>
  <si>
    <r>
      <t xml:space="preserve">Труба металлопластиковая MVI              </t>
    </r>
    <r>
      <rPr>
        <b/>
        <sz val="14"/>
        <color indexed="8"/>
        <rFont val="Calibri"/>
        <family val="2"/>
        <charset val="204"/>
      </rPr>
      <t>Standard Plus</t>
    </r>
    <r>
      <rPr>
        <b/>
        <sz val="11"/>
        <color indexed="8"/>
        <rFont val="Calibri"/>
        <family val="2"/>
        <charset val="204"/>
      </rPr>
      <t xml:space="preserve">                               PEXb-AL-PEXb                              </t>
    </r>
    <r>
      <rPr>
        <b/>
        <sz val="14"/>
        <color indexed="8"/>
        <rFont val="Calibri"/>
        <family val="2"/>
        <charset val="204"/>
      </rPr>
      <t xml:space="preserve">(бесшовная) 
</t>
    </r>
    <r>
      <rPr>
        <b/>
        <sz val="11"/>
        <color indexed="8"/>
        <rFont val="Calibri"/>
        <family val="2"/>
        <charset val="204"/>
      </rPr>
      <t xml:space="preserve">толщина алюминиевого слоя от </t>
    </r>
    <r>
      <rPr>
        <b/>
        <sz val="14"/>
        <color indexed="8"/>
        <rFont val="Calibri"/>
        <family val="2"/>
        <charset val="204"/>
      </rPr>
      <t>0,25 мм</t>
    </r>
  </si>
  <si>
    <t>TR.720.04</t>
  </si>
  <si>
    <t>Тип коллектора: Поэтажный. Кастомизированный
(без проставок и балансировки)</t>
  </si>
  <si>
    <t>MFX-40С-32R-3-15</t>
  </si>
  <si>
    <t>Пример обозначения нестандартного исполнения:</t>
  </si>
  <si>
    <t>MF1-50С-32R-5-S(15-15-15-20-20)-H</t>
  </si>
  <si>
    <t>"A"- автоматический воздухоотводчик через отсечной клапан</t>
  </si>
  <si>
    <t>"T"= термометр (отсутствует "Т"- без термометра)</t>
  </si>
  <si>
    <t>T</t>
  </si>
  <si>
    <t>"P"= проставки; "Н"= теплосчетчик (отсутствует- без фитингов, проставок или счетчика)</t>
  </si>
  <si>
    <t>"S"= нержавеющая сталь (квадратное сечение)</t>
  </si>
  <si>
    <t>"С"= углеродистая сталь (круглое сечение)</t>
  </si>
  <si>
    <t>* Если нужна кастомизация, то ставится "X" (MFX)</t>
  </si>
  <si>
    <t>MF3-50-25L-10-15-P</t>
  </si>
  <si>
    <t>MF3-50-25L-9-15-P</t>
  </si>
  <si>
    <t>MF3-50-25L-8-15-P</t>
  </si>
  <si>
    <t>MF3-50-25L-7-15-P</t>
  </si>
  <si>
    <t>MF3-50-25L-6-15-P</t>
  </si>
  <si>
    <t>MF3-40-25L-5-15-P</t>
  </si>
  <si>
    <t>MF3-40-25L-4-15-P</t>
  </si>
  <si>
    <t>MF3-40-25L-3-15-P</t>
  </si>
  <si>
    <t>MF3-40-25L-2-15-P</t>
  </si>
  <si>
    <t>MF3-50-25R-10-15-P</t>
  </si>
  <si>
    <r>
      <rPr>
        <b/>
        <sz val="11"/>
        <color theme="1"/>
        <rFont val="Calibri"/>
        <family val="2"/>
        <charset val="204"/>
        <scheme val="minor"/>
      </rPr>
      <t xml:space="preserve"> * Фитинги для присоединения счетчика и проставки не включены</t>
    </r>
    <r>
      <rPr>
        <sz val="11"/>
        <color theme="1"/>
        <rFont val="Calibri"/>
        <family val="2"/>
        <scheme val="minor"/>
      </rPr>
      <t xml:space="preserve"> (поставляются по запросу)</t>
    </r>
  </si>
  <si>
    <t>MF3-50-25R-9-15-P</t>
  </si>
  <si>
    <r>
      <t xml:space="preserve"> &gt; </t>
    </r>
    <r>
      <rPr>
        <b/>
        <sz val="11"/>
        <color theme="1"/>
        <rFont val="Calibri"/>
        <family val="2"/>
        <charset val="204"/>
        <scheme val="minor"/>
      </rPr>
      <t>Возможность установки манометра или термометра на обратном коллектор</t>
    </r>
    <r>
      <rPr>
        <sz val="11"/>
        <color theme="1"/>
        <rFont val="Calibri"/>
        <family val="2"/>
        <scheme val="minor"/>
      </rPr>
      <t>е (по запросу)</t>
    </r>
  </si>
  <si>
    <t>MF3-50-25R-8-15-P</t>
  </si>
  <si>
    <r>
      <t xml:space="preserve">&gt; </t>
    </r>
    <r>
      <rPr>
        <b/>
        <sz val="11"/>
        <rFont val="Calibri"/>
        <family val="2"/>
        <charset val="204"/>
        <scheme val="minor"/>
      </rPr>
      <t xml:space="preserve">Балансировочные клапаны BL.110 на отводах </t>
    </r>
    <r>
      <rPr>
        <sz val="11"/>
        <rFont val="Calibri"/>
        <family val="2"/>
        <charset val="204"/>
        <scheme val="minor"/>
      </rPr>
      <t>(комбинированный клапан: запорная и настроечная функции, присоединение датчика)</t>
    </r>
  </si>
  <si>
    <t>MF3-50-25R-7-15-P</t>
  </si>
  <si>
    <r>
      <rPr>
        <b/>
        <sz val="11"/>
        <color theme="1"/>
        <rFont val="Calibri"/>
        <family val="2"/>
        <charset val="204"/>
        <scheme val="minor"/>
      </rPr>
      <t xml:space="preserve"> * Кран Маевского</t>
    </r>
    <r>
      <rPr>
        <sz val="11"/>
        <color theme="1"/>
        <rFont val="Calibri"/>
        <family val="2"/>
        <scheme val="minor"/>
      </rPr>
      <t xml:space="preserve"> (автоматический воздухоотводчик по запросу)</t>
    </r>
  </si>
  <si>
    <t>MF3-50-25R-6-15-P</t>
  </si>
  <si>
    <t xml:space="preserve"> * Импульсная трубка монтируется в коллектор</t>
  </si>
  <si>
    <t>MF3-40-25R-5-15-P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</si>
  <si>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Регулятор перепада давления</t>
    </r>
  </si>
  <si>
    <t>MF3-40-25R-4-15-P</t>
  </si>
  <si>
    <r>
      <t>&gt;</t>
    </r>
    <r>
      <rPr>
        <b/>
        <sz val="11"/>
        <color theme="1"/>
        <rFont val="Calibri"/>
        <family val="2"/>
        <charset val="204"/>
        <scheme val="minor"/>
      </rPr>
      <t xml:space="preserve"> Подключение американка</t>
    </r>
    <r>
      <rPr>
        <sz val="11"/>
        <color theme="1"/>
        <rFont val="Calibri"/>
        <family val="2"/>
        <scheme val="minor"/>
      </rPr>
      <t xml:space="preserve"> (для удобства монтажа-демонтажа)</t>
    </r>
  </si>
  <si>
    <t>MF3-40-25R-3-15-P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</si>
  <si>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Обвязка MVI</t>
    </r>
  </si>
  <si>
    <t>MF3-40-25R-2-15-P</t>
  </si>
  <si>
    <t>Основные характеристики:</t>
  </si>
  <si>
    <t>Серия MF3 (Econom)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</si>
  <si>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Фитинги для присоединения счетчика и проставки включены в комплектацию</t>
    </r>
  </si>
  <si>
    <r>
      <t xml:space="preserve">&gt; </t>
    </r>
    <r>
      <rPr>
        <b/>
        <sz val="11"/>
        <rFont val="Calibri"/>
        <family val="2"/>
        <charset val="204"/>
        <scheme val="minor"/>
      </rPr>
      <t xml:space="preserve">Балансировочные клапаны BL.210 на отводах </t>
    </r>
    <r>
      <rPr>
        <sz val="11"/>
        <rFont val="Calibri"/>
        <family val="2"/>
        <charset val="204"/>
        <scheme val="minor"/>
      </rPr>
      <t>(удобная настройка и возможность измерения расхода)</t>
    </r>
  </si>
  <si>
    <t>Серия MF2 (Optimum)</t>
  </si>
  <si>
    <t>MF1-50-25L-10-15-PA</t>
  </si>
  <si>
    <t>MF1-50-25L-9-15-PA</t>
  </si>
  <si>
    <t>MF1-50-25L-8-15-PA</t>
  </si>
  <si>
    <t>MF1-50-25L-7-15-PA</t>
  </si>
  <si>
    <t>MF1-50-25L-6-15-PA</t>
  </si>
  <si>
    <t>MF1-40-25L-5-15-PA</t>
  </si>
  <si>
    <t>MF1-40-25L-4-15-PA</t>
  </si>
  <si>
    <t>MF1-40-25L-3-15-PA</t>
  </si>
  <si>
    <t>MF1-40-25L-2-15-PA</t>
  </si>
  <si>
    <t>MF1-50-25R-10-15-PA</t>
  </si>
  <si>
    <t>MF1-50-25R-9-15-PA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</si>
  <si>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Возможность установки манометра или термометра на</t>
    </r>
    <r>
      <rPr>
        <b/>
        <u/>
        <sz val="11"/>
        <color theme="1"/>
        <rFont val="Calibri"/>
        <family val="2"/>
        <charset val="204"/>
        <scheme val="minor"/>
      </rPr>
      <t xml:space="preserve"> каждом коллекторе</t>
    </r>
    <r>
      <rPr>
        <sz val="11"/>
        <color theme="1"/>
        <rFont val="Calibri"/>
        <family val="2"/>
        <scheme val="minor"/>
      </rPr>
      <t xml:space="preserve"> (по запросу)</t>
    </r>
  </si>
  <si>
    <t>MF1-50-25R-8-15-PA</t>
  </si>
  <si>
    <t>MF1-50-25R-7-15-PA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</si>
  <si>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Автоматический воздухоотводчик с запорным клапаном.</t>
    </r>
  </si>
  <si>
    <t>MF1-50-25R-6-15-PA</t>
  </si>
  <si>
    <r>
      <t xml:space="preserve">&gt; </t>
    </r>
    <r>
      <rPr>
        <b/>
        <sz val="11"/>
        <color theme="1"/>
        <rFont val="Calibri"/>
        <family val="2"/>
        <charset val="204"/>
        <scheme val="minor"/>
      </rPr>
      <t>Балансировочный клапан на подаче</t>
    </r>
    <r>
      <rPr>
        <sz val="11"/>
        <color theme="1"/>
        <rFont val="Calibri"/>
        <family val="2"/>
        <scheme val="minor"/>
      </rPr>
      <t xml:space="preserve"> (возможность более гибкой настройки)</t>
    </r>
  </si>
  <si>
    <t>MF1-40-25R-5-15-PA</t>
  </si>
  <si>
    <t>MF1-40-25R-4-15-PA</t>
  </si>
  <si>
    <t>MF1-40-25R-3-15-PA</t>
  </si>
  <si>
    <t>MF1-40-25R-2-15-PA</t>
  </si>
  <si>
    <t>Серия MF1 (Classic)</t>
  </si>
  <si>
    <t>"P"= проставки     "W"= водосчетчик</t>
  </si>
  <si>
    <t>25R</t>
  </si>
  <si>
    <t>"B" = латунь (пока не поставляется)</t>
  </si>
  <si>
    <t>32S</t>
  </si>
  <si>
    <t>Тип коллектора. Водоснабжение. Поэтажный. Тип1</t>
  </si>
  <si>
    <t>MW1</t>
  </si>
  <si>
    <t>MW1-40S-25R-3-15-P</t>
  </si>
  <si>
    <t>Ду 20 левое</t>
  </si>
  <si>
    <t>MW2-40S-20L-8-15-P</t>
  </si>
  <si>
    <t>MW2-40S-20L-7-15-P</t>
  </si>
  <si>
    <t>MW2-40S-20L-6-15-P</t>
  </si>
  <si>
    <t>MW2-40S-20L-5-15-P</t>
  </si>
  <si>
    <t>MW2-40S-20L-4-15-P</t>
  </si>
  <si>
    <t>MW2-40S-20L-3-15-P</t>
  </si>
  <si>
    <t>MW2-40S-20L-2-15-P</t>
  </si>
  <si>
    <t>Узел коллекторный</t>
  </si>
  <si>
    <t>&gt; Возможность дооснащения термометром и/или манометром</t>
  </si>
  <si>
    <t>Ду 20 правое</t>
  </si>
  <si>
    <t>MW2-40S-20R-8-15-P</t>
  </si>
  <si>
    <t>&gt; Кран Маевского</t>
  </si>
  <si>
    <t>MW2-40S-20R-7-15-P</t>
  </si>
  <si>
    <t>&gt; Обратные клапаны с латунным сердечником на отводах</t>
  </si>
  <si>
    <t>MW2-40S-20R-6-15-P</t>
  </si>
  <si>
    <r>
      <t xml:space="preserve">&gt; Редукционные клапаны на отводах </t>
    </r>
    <r>
      <rPr>
        <sz val="11"/>
        <color theme="1"/>
        <rFont val="Calibri"/>
        <family val="2"/>
        <charset val="204"/>
        <scheme val="minor"/>
      </rPr>
      <t>(поршневого типа)</t>
    </r>
  </si>
  <si>
    <t>MW2-40S-20R-5-15-P</t>
  </si>
  <si>
    <t>MW2-40S-20R-4-15-P</t>
  </si>
  <si>
    <t>&gt; Коллектор из нержавеющей стали, толщина стенки 1,6мм.</t>
  </si>
  <si>
    <t>MW2-40S-20R-3-15-P</t>
  </si>
  <si>
    <t>MW2-40S-20R-2-15-P</t>
  </si>
  <si>
    <t>Серия MW2 (редукторы на отводах)</t>
  </si>
  <si>
    <t>MW1-40S-20L-8-15-P</t>
  </si>
  <si>
    <t>MW1-40S-20L-7-15-P</t>
  </si>
  <si>
    <t>MW1-40S-20L-6-15-P</t>
  </si>
  <si>
    <t>MW1-40S-20L-5-15-P</t>
  </si>
  <si>
    <t>MW1-40S-20L-4-15-P</t>
  </si>
  <si>
    <t>MW1-40S-20L-3-15-P</t>
  </si>
  <si>
    <t>MW1-40S-20L-2-15-P</t>
  </si>
  <si>
    <t>MW1-40S-20R-8-15-P</t>
  </si>
  <si>
    <t>MW1-40S-20R-7-15-P</t>
  </si>
  <si>
    <t>MW1-40S-20R-6-15-P</t>
  </si>
  <si>
    <t>&gt; Редукционный клапан мембранного типа на основном коллекторе</t>
  </si>
  <si>
    <t>MW1-40S-20R-5-15-P</t>
  </si>
  <si>
    <t>MW1-40S-20R-4-15-P</t>
  </si>
  <si>
    <t>MW1-40S-20R-3-15-P</t>
  </si>
  <si>
    <t>MW1-40S-20R-2-15-P</t>
  </si>
  <si>
    <t>Серия MW1 (редуктор на магистрали)</t>
  </si>
  <si>
    <t>Узлы коллекторные для водоснабжения</t>
  </si>
  <si>
    <t>BL.230.08</t>
  </si>
  <si>
    <t>Ду40</t>
  </si>
  <si>
    <t>Регулятор перепада давления 
(5-30 кПа)</t>
  </si>
  <si>
    <t>Регулятор перепада давления 
(20-60 кПа)</t>
  </si>
  <si>
    <t>Регулятор перепада давления 
(20-80 кПа)</t>
  </si>
  <si>
    <t>BL.530.04</t>
  </si>
  <si>
    <t>BL.530.05</t>
  </si>
  <si>
    <t>BL.530.06</t>
  </si>
</sst>
</file>

<file path=xl/styles.xml><?xml version="1.0" encoding="utf-8"?>
<styleSheet xmlns="http://schemas.openxmlformats.org/spreadsheetml/2006/main">
  <numFmts count="16">
    <numFmt numFmtId="43" formatCode="_-* #,##0.00_р_._-;\-* #,##0.00_р_._-;_-* &quot;-&quot;??_р_._-;_-@_-"/>
    <numFmt numFmtId="164" formatCode="#,##0.00\ [$₽-419]"/>
    <numFmt numFmtId="165" formatCode="#,##0\ _₽"/>
    <numFmt numFmtId="166" formatCode="[$$-C09]#,##0.000"/>
    <numFmt numFmtId="167" formatCode="0_);[Red]\(0\)"/>
    <numFmt numFmtId="168" formatCode="[$$-1009]#,##0.00"/>
    <numFmt numFmtId="169" formatCode="#,##0.00\ _₽"/>
    <numFmt numFmtId="170" formatCode="[$$-C09]#,##0"/>
    <numFmt numFmtId="171" formatCode="0.000000000"/>
    <numFmt numFmtId="172" formatCode="[$€-2]\ #,##0.00"/>
    <numFmt numFmtId="173" formatCode="#,##0.000000\ _₽"/>
    <numFmt numFmtId="174" formatCode="0.0000000000"/>
    <numFmt numFmtId="175" formatCode="[$$-C09]#,##0.00"/>
    <numFmt numFmtId="176" formatCode="[$$-C09]#,##0.000;\-[$$-C09]#,##0.000"/>
    <numFmt numFmtId="177" formatCode="#,##0.0\ _₽"/>
    <numFmt numFmtId="178" formatCode="#,##0.00\ &quot;₽&quot;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26"/>
      <color indexed="8"/>
      <name val="Calibri"/>
      <family val="2"/>
      <charset val="204"/>
    </font>
    <font>
      <b/>
      <sz val="3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9"/>
      <name val="Calibri"/>
      <family val="2"/>
      <charset val="204"/>
    </font>
    <font>
      <sz val="10"/>
      <name val="Arial"/>
      <family val="2"/>
    </font>
    <font>
      <sz val="10"/>
      <color indexed="8"/>
      <name val="Arial"/>
      <family val="2"/>
    </font>
    <font>
      <b/>
      <sz val="20"/>
      <color indexed="11"/>
      <name val="Calibri"/>
      <family val="2"/>
      <charset val="204"/>
    </font>
    <font>
      <b/>
      <sz val="24"/>
      <color indexed="11"/>
      <name val="Calibri"/>
      <family val="2"/>
      <charset val="204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sz val="11"/>
      <name val="宋体"/>
      <charset val="134"/>
    </font>
    <font>
      <b/>
      <sz val="10"/>
      <name val="Arial"/>
      <family val="2"/>
    </font>
    <font>
      <b/>
      <sz val="11"/>
      <color indexed="10"/>
      <name val="Calibri"/>
      <family val="2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4"/>
      <color rgb="FF00000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b/>
      <sz val="20"/>
      <color rgb="FFFFFF00"/>
      <name val="Calibri"/>
      <family val="2"/>
      <charset val="204"/>
      <scheme val="minor"/>
    </font>
    <font>
      <b/>
      <sz val="24"/>
      <color rgb="FF66FF33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宋体"/>
      <family val="3"/>
      <charset val="134"/>
    </font>
    <font>
      <b/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1"/>
      <color rgb="FF7030A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2">
    <xf numFmtId="164" fontId="0" fillId="0" borderId="0"/>
    <xf numFmtId="0" fontId="37" fillId="0" borderId="0" applyNumberFormat="0" applyFill="0" applyBorder="0" applyAlignment="0" applyProtection="0"/>
    <xf numFmtId="170" fontId="44" fillId="0" borderId="0">
      <alignment vertical="center"/>
    </xf>
    <xf numFmtId="0" fontId="41" fillId="0" borderId="0"/>
    <xf numFmtId="0" fontId="41" fillId="0" borderId="0"/>
    <xf numFmtId="0" fontId="41" fillId="0" borderId="0"/>
    <xf numFmtId="43" fontId="2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42" fillId="0" borderId="0">
      <alignment vertical="center"/>
    </xf>
    <xf numFmtId="0" fontId="37" fillId="0" borderId="0"/>
    <xf numFmtId="164" fontId="46" fillId="0" borderId="0">
      <alignment vertical="center"/>
    </xf>
    <xf numFmtId="170" fontId="36" fillId="0" borderId="0" applyProtection="0">
      <alignment vertical="center"/>
    </xf>
    <xf numFmtId="175" fontId="38" fillId="0" borderId="0">
      <alignment vertical="center"/>
    </xf>
    <xf numFmtId="164" fontId="42" fillId="0" borderId="0"/>
    <xf numFmtId="0" fontId="32" fillId="0" borderId="0">
      <alignment vertical="center"/>
    </xf>
    <xf numFmtId="164" fontId="46" fillId="0" borderId="0">
      <alignment vertical="center"/>
    </xf>
    <xf numFmtId="164" fontId="46" fillId="0" borderId="0">
      <alignment vertical="center"/>
    </xf>
    <xf numFmtId="170" fontId="46" fillId="0" borderId="0">
      <alignment vertical="center"/>
    </xf>
    <xf numFmtId="0" fontId="46" fillId="0" borderId="0">
      <alignment vertical="center"/>
    </xf>
    <xf numFmtId="0" fontId="42" fillId="0" borderId="0">
      <alignment vertical="center"/>
    </xf>
    <xf numFmtId="0" fontId="37" fillId="0" borderId="0">
      <alignment vertical="center"/>
    </xf>
    <xf numFmtId="0" fontId="68" fillId="0" borderId="0" applyNumberFormat="0" applyFill="0" applyBorder="0" applyAlignment="0" applyProtection="0"/>
    <xf numFmtId="176" fontId="46" fillId="0" borderId="0">
      <alignment vertical="center"/>
    </xf>
    <xf numFmtId="0" fontId="13" fillId="0" borderId="0">
      <alignment vertical="center"/>
    </xf>
    <xf numFmtId="164" fontId="13" fillId="0" borderId="0"/>
    <xf numFmtId="0" fontId="13" fillId="0" borderId="0">
      <alignment vertical="center"/>
    </xf>
    <xf numFmtId="0" fontId="10" fillId="0" borderId="0">
      <alignment vertical="center"/>
    </xf>
    <xf numFmtId="164" fontId="10" fillId="0" borderId="0"/>
    <xf numFmtId="0" fontId="10" fillId="0" borderId="0">
      <alignment vertical="center"/>
    </xf>
    <xf numFmtId="0" fontId="10" fillId="0" borderId="0">
      <alignment vertical="center"/>
    </xf>
    <xf numFmtId="164" fontId="10" fillId="0" borderId="0"/>
    <xf numFmtId="0" fontId="10" fillId="0" borderId="0">
      <alignment vertical="center"/>
    </xf>
  </cellStyleXfs>
  <cellXfs count="865">
    <xf numFmtId="164" fontId="0" fillId="0" borderId="0" xfId="0"/>
    <xf numFmtId="164" fontId="47" fillId="0" borderId="1" xfId="0" applyFont="1" applyFill="1" applyBorder="1" applyAlignment="1">
      <alignment horizontal="center" vertical="center"/>
    </xf>
    <xf numFmtId="49" fontId="43" fillId="3" borderId="2" xfId="16" applyNumberFormat="1" applyFont="1" applyFill="1" applyBorder="1" applyAlignment="1">
      <alignment horizontal="center" vertical="center" wrapText="1"/>
    </xf>
    <xf numFmtId="165" fontId="48" fillId="0" borderId="1" xfId="0" applyNumberFormat="1" applyFont="1" applyFill="1" applyBorder="1" applyAlignment="1">
      <alignment horizontal="center" vertical="center"/>
    </xf>
    <xf numFmtId="49" fontId="43" fillId="3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49" fontId="43" fillId="3" borderId="4" xfId="16" applyNumberFormat="1" applyFont="1" applyFill="1" applyBorder="1" applyAlignment="1">
      <alignment horizontal="center" vertical="center" wrapText="1"/>
    </xf>
    <xf numFmtId="164" fontId="43" fillId="0" borderId="4" xfId="0" applyFont="1" applyBorder="1" applyAlignment="1">
      <alignment horizontal="center" vertical="center"/>
    </xf>
    <xf numFmtId="164" fontId="43" fillId="0" borderId="3" xfId="0" applyFont="1" applyBorder="1" applyAlignment="1">
      <alignment horizontal="center" vertical="center"/>
    </xf>
    <xf numFmtId="164" fontId="42" fillId="0" borderId="0" xfId="0" applyFont="1" applyAlignment="1">
      <alignment vertical="center"/>
    </xf>
    <xf numFmtId="165" fontId="42" fillId="3" borderId="1" xfId="15" applyNumberFormat="1" applyFont="1" applyFill="1" applyBorder="1" applyAlignment="1">
      <alignment horizontal="center" vertical="center"/>
    </xf>
    <xf numFmtId="168" fontId="42" fillId="4" borderId="5" xfId="15" applyNumberFormat="1" applyFont="1" applyFill="1" applyBorder="1" applyAlignment="1">
      <alignment horizontal="center" vertical="center"/>
    </xf>
    <xf numFmtId="164" fontId="42" fillId="0" borderId="0" xfId="0" applyFont="1" applyAlignment="1">
      <alignment horizontal="center" vertical="center"/>
    </xf>
    <xf numFmtId="165" fontId="42" fillId="3" borderId="3" xfId="15" applyNumberFormat="1" applyFont="1" applyFill="1" applyBorder="1" applyAlignment="1">
      <alignment horizontal="center" vertical="center"/>
    </xf>
    <xf numFmtId="168" fontId="42" fillId="4" borderId="7" xfId="15" applyNumberFormat="1" applyFont="1" applyFill="1" applyBorder="1" applyAlignment="1">
      <alignment horizontal="center" vertical="center"/>
    </xf>
    <xf numFmtId="165" fontId="42" fillId="3" borderId="4" xfId="15" applyNumberFormat="1" applyFont="1" applyFill="1" applyBorder="1" applyAlignment="1">
      <alignment horizontal="center" vertical="center"/>
    </xf>
    <xf numFmtId="168" fontId="42" fillId="4" borderId="9" xfId="15" applyNumberFormat="1" applyFont="1" applyFill="1" applyBorder="1" applyAlignment="1">
      <alignment horizontal="center" vertical="center"/>
    </xf>
    <xf numFmtId="165" fontId="42" fillId="3" borderId="1" xfId="15" applyNumberFormat="1" applyFont="1" applyFill="1" applyBorder="1" applyAlignment="1">
      <alignment horizontal="center" vertical="center" wrapText="1"/>
    </xf>
    <xf numFmtId="165" fontId="42" fillId="3" borderId="3" xfId="15" applyNumberFormat="1" applyFont="1" applyFill="1" applyBorder="1" applyAlignment="1">
      <alignment horizontal="center" vertical="center" wrapText="1"/>
    </xf>
    <xf numFmtId="165" fontId="42" fillId="3" borderId="4" xfId="15" applyNumberFormat="1" applyFont="1" applyFill="1" applyBorder="1" applyAlignment="1">
      <alignment horizontal="center" vertical="center" wrapText="1"/>
    </xf>
    <xf numFmtId="165" fontId="48" fillId="3" borderId="1" xfId="13" applyNumberFormat="1" applyFont="1" applyFill="1" applyBorder="1" applyAlignment="1" applyProtection="1">
      <alignment horizontal="center" vertical="center" wrapText="1"/>
      <protection hidden="1"/>
    </xf>
    <xf numFmtId="165" fontId="48" fillId="3" borderId="3" xfId="13" applyNumberFormat="1" applyFont="1" applyFill="1" applyBorder="1" applyAlignment="1" applyProtection="1">
      <alignment horizontal="center" vertical="center" wrapText="1"/>
      <protection hidden="1"/>
    </xf>
    <xf numFmtId="168" fontId="42" fillId="4" borderId="9" xfId="0" applyNumberFormat="1" applyFont="1" applyFill="1" applyBorder="1" applyAlignment="1">
      <alignment horizontal="center" vertical="center"/>
    </xf>
    <xf numFmtId="164" fontId="42" fillId="3" borderId="2" xfId="15" applyFont="1" applyFill="1" applyBorder="1" applyAlignment="1">
      <alignment horizontal="left" vertical="center"/>
    </xf>
    <xf numFmtId="165" fontId="42" fillId="3" borderId="2" xfId="15" applyNumberFormat="1" applyFont="1" applyFill="1" applyBorder="1" applyAlignment="1">
      <alignment horizontal="center" vertical="center" wrapText="1"/>
    </xf>
    <xf numFmtId="168" fontId="50" fillId="5" borderId="7" xfId="0" applyNumberFormat="1" applyFont="1" applyFill="1" applyBorder="1" applyAlignment="1" applyProtection="1">
      <alignment horizontal="center" vertical="center"/>
    </xf>
    <xf numFmtId="168" fontId="50" fillId="5" borderId="9" xfId="0" applyNumberFormat="1" applyFont="1" applyFill="1" applyBorder="1" applyAlignment="1" applyProtection="1">
      <alignment horizontal="center" vertical="center"/>
    </xf>
    <xf numFmtId="168" fontId="42" fillId="4" borderId="7" xfId="0" applyNumberFormat="1" applyFont="1" applyFill="1" applyBorder="1" applyAlignment="1">
      <alignment horizontal="center" vertical="center"/>
    </xf>
    <xf numFmtId="165" fontId="42" fillId="0" borderId="1" xfId="0" applyNumberFormat="1" applyFont="1" applyBorder="1" applyAlignment="1">
      <alignment horizontal="center" vertical="center"/>
    </xf>
    <xf numFmtId="168" fontId="42" fillId="4" borderId="9" xfId="0" applyNumberFormat="1" applyFont="1" applyFill="1" applyBorder="1" applyAlignment="1">
      <alignment vertical="center"/>
    </xf>
    <xf numFmtId="168" fontId="42" fillId="4" borderId="7" xfId="0" applyNumberFormat="1" applyFont="1" applyFill="1" applyBorder="1" applyAlignment="1">
      <alignment vertical="center"/>
    </xf>
    <xf numFmtId="165" fontId="42" fillId="3" borderId="1" xfId="0" applyNumberFormat="1" applyFont="1" applyFill="1" applyBorder="1" applyAlignment="1">
      <alignment horizontal="center" vertical="center"/>
    </xf>
    <xf numFmtId="165" fontId="42" fillId="3" borderId="3" xfId="0" applyNumberFormat="1" applyFont="1" applyFill="1" applyBorder="1" applyAlignment="1">
      <alignment horizontal="center" vertical="center"/>
    </xf>
    <xf numFmtId="165" fontId="42" fillId="3" borderId="4" xfId="0" applyNumberFormat="1" applyFont="1" applyFill="1" applyBorder="1" applyAlignment="1">
      <alignment horizontal="center" vertical="center"/>
    </xf>
    <xf numFmtId="166" fontId="42" fillId="3" borderId="1" xfId="15" applyNumberFormat="1" applyFont="1" applyFill="1" applyBorder="1" applyAlignment="1">
      <alignment horizontal="left" vertical="center" wrapText="1"/>
    </xf>
    <xf numFmtId="165" fontId="51" fillId="3" borderId="1" xfId="13" applyNumberFormat="1" applyFont="1" applyFill="1" applyBorder="1" applyAlignment="1" applyProtection="1">
      <alignment horizontal="center" vertical="center" wrapText="1"/>
      <protection hidden="1"/>
    </xf>
    <xf numFmtId="166" fontId="42" fillId="3" borderId="3" xfId="15" applyNumberFormat="1" applyFont="1" applyFill="1" applyBorder="1" applyAlignment="1">
      <alignment horizontal="left" vertical="center" wrapText="1"/>
    </xf>
    <xf numFmtId="165" fontId="51" fillId="3" borderId="3" xfId="13" applyNumberFormat="1" applyFont="1" applyFill="1" applyBorder="1" applyAlignment="1" applyProtection="1">
      <alignment horizontal="center" vertical="center" wrapText="1"/>
      <protection hidden="1"/>
    </xf>
    <xf numFmtId="166" fontId="42" fillId="3" borderId="4" xfId="15" applyNumberFormat="1" applyFont="1" applyFill="1" applyBorder="1" applyAlignment="1">
      <alignment horizontal="left" vertical="center" wrapText="1"/>
    </xf>
    <xf numFmtId="165" fontId="51" fillId="3" borderId="4" xfId="13" applyNumberFormat="1" applyFont="1" applyFill="1" applyBorder="1" applyAlignment="1" applyProtection="1">
      <alignment horizontal="center" vertical="center" wrapText="1"/>
      <protection hidden="1"/>
    </xf>
    <xf numFmtId="167" fontId="52" fillId="3" borderId="3" xfId="15" applyNumberFormat="1" applyFont="1" applyFill="1" applyBorder="1" applyAlignment="1">
      <alignment horizontal="center" vertical="center" wrapText="1"/>
    </xf>
    <xf numFmtId="0" fontId="42" fillId="3" borderId="1" xfId="16" applyNumberFormat="1" applyFont="1" applyFill="1" applyBorder="1" applyAlignment="1">
      <alignment horizontal="left" vertical="center"/>
    </xf>
    <xf numFmtId="0" fontId="42" fillId="3" borderId="3" xfId="16" applyNumberFormat="1" applyFont="1" applyFill="1" applyBorder="1" applyAlignment="1">
      <alignment horizontal="left" vertical="center"/>
    </xf>
    <xf numFmtId="0" fontId="42" fillId="3" borderId="4" xfId="16" applyNumberFormat="1" applyFont="1" applyFill="1" applyBorder="1" applyAlignment="1">
      <alignment horizontal="left" vertical="center"/>
    </xf>
    <xf numFmtId="167" fontId="52" fillId="3" borderId="1" xfId="15" applyNumberFormat="1" applyFont="1" applyFill="1" applyBorder="1" applyAlignment="1">
      <alignment horizontal="center" vertical="center" wrapText="1"/>
    </xf>
    <xf numFmtId="167" fontId="52" fillId="3" borderId="4" xfId="15" applyNumberFormat="1" applyFont="1" applyFill="1" applyBorder="1" applyAlignment="1">
      <alignment horizontal="center" vertical="center" wrapText="1"/>
    </xf>
    <xf numFmtId="167" fontId="50" fillId="0" borderId="3" xfId="18" applyNumberFormat="1" applyFont="1" applyFill="1" applyBorder="1" applyAlignment="1">
      <alignment horizontal="center" vertical="center" wrapText="1"/>
    </xf>
    <xf numFmtId="164" fontId="43" fillId="0" borderId="0" xfId="0" applyFont="1" applyAlignment="1">
      <alignment horizontal="center" vertical="center"/>
    </xf>
    <xf numFmtId="165" fontId="42" fillId="0" borderId="0" xfId="0" applyNumberFormat="1" applyFont="1" applyAlignment="1">
      <alignment horizontal="center" vertical="center"/>
    </xf>
    <xf numFmtId="168" fontId="42" fillId="0" borderId="0" xfId="0" applyNumberFormat="1" applyFont="1" applyAlignment="1">
      <alignment vertical="center"/>
    </xf>
    <xf numFmtId="165" fontId="48" fillId="3" borderId="4" xfId="13" applyNumberFormat="1" applyFont="1" applyFill="1" applyBorder="1" applyAlignment="1" applyProtection="1">
      <alignment horizontal="center" vertical="center" wrapText="1"/>
      <protection hidden="1"/>
    </xf>
    <xf numFmtId="168" fontId="42" fillId="4" borderId="11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vertical="center"/>
    </xf>
    <xf numFmtId="165" fontId="42" fillId="0" borderId="3" xfId="0" applyNumberFormat="1" applyFont="1" applyBorder="1" applyAlignment="1">
      <alignment horizontal="center" vertical="center"/>
    </xf>
    <xf numFmtId="165" fontId="42" fillId="0" borderId="2" xfId="0" applyNumberFormat="1" applyFont="1" applyBorder="1" applyAlignment="1">
      <alignment horizontal="center" vertical="center"/>
    </xf>
    <xf numFmtId="168" fontId="42" fillId="4" borderId="12" xfId="15" applyNumberFormat="1" applyFont="1" applyFill="1" applyBorder="1" applyAlignment="1">
      <alignment horizontal="center" vertical="center"/>
    </xf>
    <xf numFmtId="168" fontId="42" fillId="4" borderId="13" xfId="15" applyNumberFormat="1" applyFont="1" applyFill="1" applyBorder="1" applyAlignment="1">
      <alignment horizontal="center" vertical="center"/>
    </xf>
    <xf numFmtId="164" fontId="42" fillId="3" borderId="14" xfId="15" applyFont="1" applyFill="1" applyBorder="1" applyAlignment="1">
      <alignment horizontal="left" vertical="center"/>
    </xf>
    <xf numFmtId="49" fontId="43" fillId="3" borderId="14" xfId="16" applyNumberFormat="1" applyFont="1" applyFill="1" applyBorder="1" applyAlignment="1">
      <alignment horizontal="center" vertical="center" wrapText="1"/>
    </xf>
    <xf numFmtId="165" fontId="42" fillId="3" borderId="14" xfId="15" applyNumberFormat="1" applyFont="1" applyFill="1" applyBorder="1" applyAlignment="1">
      <alignment horizontal="center" vertical="center" wrapText="1"/>
    </xf>
    <xf numFmtId="164" fontId="43" fillId="3" borderId="2" xfId="16" applyFont="1" applyFill="1" applyBorder="1" applyAlignment="1">
      <alignment horizontal="center" vertical="center" wrapText="1"/>
    </xf>
    <xf numFmtId="168" fontId="50" fillId="5" borderId="5" xfId="0" applyNumberFormat="1" applyFont="1" applyFill="1" applyBorder="1" applyAlignment="1" applyProtection="1">
      <alignment horizontal="center" vertical="center"/>
    </xf>
    <xf numFmtId="168" fontId="42" fillId="4" borderId="12" xfId="0" applyNumberFormat="1" applyFont="1" applyFill="1" applyBorder="1" applyAlignment="1">
      <alignment vertical="center"/>
    </xf>
    <xf numFmtId="168" fontId="42" fillId="4" borderId="18" xfId="0" applyNumberFormat="1" applyFont="1" applyFill="1" applyBorder="1" applyAlignment="1">
      <alignment vertical="center"/>
    </xf>
    <xf numFmtId="168" fontId="42" fillId="4" borderId="18" xfId="15" applyNumberFormat="1" applyFont="1" applyFill="1" applyBorder="1" applyAlignment="1">
      <alignment horizontal="center" vertical="center"/>
    </xf>
    <xf numFmtId="168" fontId="42" fillId="4" borderId="19" xfId="0" applyNumberFormat="1" applyFont="1" applyFill="1" applyBorder="1" applyAlignment="1">
      <alignment vertical="center"/>
    </xf>
    <xf numFmtId="165" fontId="42" fillId="0" borderId="14" xfId="0" applyNumberFormat="1" applyFont="1" applyBorder="1" applyAlignment="1">
      <alignment horizontal="center" vertical="center"/>
    </xf>
    <xf numFmtId="171" fontId="42" fillId="0" borderId="21" xfId="0" applyNumberFormat="1" applyFont="1" applyBorder="1" applyAlignment="1">
      <alignment horizontal="center" vertical="center"/>
    </xf>
    <xf numFmtId="171" fontId="42" fillId="0" borderId="0" xfId="0" applyNumberFormat="1" applyFont="1" applyBorder="1" applyAlignment="1">
      <alignment horizontal="center" vertical="center"/>
    </xf>
    <xf numFmtId="171" fontId="42" fillId="0" borderId="22" xfId="0" applyNumberFormat="1" applyFont="1" applyBorder="1" applyAlignment="1">
      <alignment horizontal="center" vertical="center"/>
    </xf>
    <xf numFmtId="171" fontId="42" fillId="0" borderId="3" xfId="0" applyNumberFormat="1" applyFont="1" applyBorder="1" applyAlignment="1">
      <alignment horizontal="center" vertical="center"/>
    </xf>
    <xf numFmtId="171" fontId="42" fillId="0" borderId="4" xfId="0" applyNumberFormat="1" applyFont="1" applyBorder="1" applyAlignment="1">
      <alignment horizontal="center" vertical="center"/>
    </xf>
    <xf numFmtId="171" fontId="42" fillId="0" borderId="1" xfId="0" applyNumberFormat="1" applyFont="1" applyBorder="1" applyAlignment="1">
      <alignment horizontal="center" vertical="center"/>
    </xf>
    <xf numFmtId="171" fontId="42" fillId="0" borderId="2" xfId="0" applyNumberFormat="1" applyFont="1" applyBorder="1" applyAlignment="1">
      <alignment horizontal="center" vertical="center"/>
    </xf>
    <xf numFmtId="171" fontId="42" fillId="0" borderId="0" xfId="0" applyNumberFormat="1" applyFont="1" applyAlignment="1">
      <alignment horizontal="center" vertical="center"/>
    </xf>
    <xf numFmtId="168" fontId="42" fillId="4" borderId="12" xfId="0" applyNumberFormat="1" applyFont="1" applyFill="1" applyBorder="1" applyAlignment="1">
      <alignment horizontal="center" vertical="center"/>
    </xf>
    <xf numFmtId="168" fontId="42" fillId="4" borderId="18" xfId="0" applyNumberFormat="1" applyFont="1" applyFill="1" applyBorder="1" applyAlignment="1">
      <alignment horizontal="center" vertical="center"/>
    </xf>
    <xf numFmtId="0" fontId="32" fillId="0" borderId="3" xfId="0" applyNumberFormat="1" applyFont="1" applyFill="1" applyBorder="1" applyAlignment="1" applyProtection="1">
      <alignment horizontal="center" vertical="center"/>
      <protection hidden="1"/>
    </xf>
    <xf numFmtId="0" fontId="32" fillId="0" borderId="3" xfId="0" applyNumberFormat="1" applyFont="1" applyFill="1" applyBorder="1" applyAlignment="1" applyProtection="1">
      <alignment horizontal="left" vertical="center"/>
      <protection hidden="1"/>
    </xf>
    <xf numFmtId="49" fontId="32" fillId="0" borderId="3" xfId="0" applyNumberFormat="1" applyFont="1" applyFill="1" applyBorder="1" applyAlignment="1" applyProtection="1">
      <alignment horizontal="center" vertical="center"/>
      <protection hidden="1"/>
    </xf>
    <xf numFmtId="0" fontId="32" fillId="0" borderId="3" xfId="19" applyFont="1" applyFill="1" applyBorder="1" applyAlignment="1" applyProtection="1">
      <alignment horizontal="center" vertical="center"/>
      <protection hidden="1"/>
    </xf>
    <xf numFmtId="49" fontId="32" fillId="0" borderId="3" xfId="19" applyNumberFormat="1" applyFont="1" applyFill="1" applyBorder="1" applyAlignment="1" applyProtection="1">
      <alignment horizontal="center" vertical="center"/>
      <protection hidden="1"/>
    </xf>
    <xf numFmtId="0" fontId="32" fillId="0" borderId="3" xfId="11" applyNumberFormat="1" applyFont="1" applyFill="1" applyBorder="1" applyAlignment="1" applyProtection="1">
      <alignment horizontal="center" vertical="center"/>
      <protection hidden="1"/>
    </xf>
    <xf numFmtId="49" fontId="32" fillId="0" borderId="3" xfId="11" applyNumberFormat="1" applyFont="1" applyFill="1" applyBorder="1" applyAlignment="1" applyProtection="1">
      <alignment horizontal="center" vertical="center"/>
      <protection hidden="1"/>
    </xf>
    <xf numFmtId="164" fontId="42" fillId="0" borderId="4" xfId="15" applyFont="1" applyFill="1" applyBorder="1" applyAlignment="1">
      <alignment horizontal="left" vertical="center"/>
    </xf>
    <xf numFmtId="164" fontId="43" fillId="0" borderId="14" xfId="0" applyFont="1" applyBorder="1" applyAlignment="1">
      <alignment horizontal="center" vertical="center"/>
    </xf>
    <xf numFmtId="164" fontId="43" fillId="0" borderId="2" xfId="0" applyFont="1" applyBorder="1" applyAlignment="1">
      <alignment horizontal="center" vertical="center"/>
    </xf>
    <xf numFmtId="0" fontId="32" fillId="0" borderId="1" xfId="0" applyNumberFormat="1" applyFont="1" applyFill="1" applyBorder="1" applyAlignment="1" applyProtection="1">
      <alignment horizontal="left" vertical="center"/>
      <protection hidden="1"/>
    </xf>
    <xf numFmtId="0" fontId="32" fillId="0" borderId="1" xfId="0" applyNumberFormat="1" applyFont="1" applyFill="1" applyBorder="1" applyAlignment="1" applyProtection="1">
      <alignment horizontal="center" vertical="center"/>
      <protection hidden="1"/>
    </xf>
    <xf numFmtId="0" fontId="32" fillId="0" borderId="4" xfId="0" applyNumberFormat="1" applyFont="1" applyFill="1" applyBorder="1" applyAlignment="1" applyProtection="1">
      <alignment horizontal="left" vertical="center"/>
      <protection hidden="1"/>
    </xf>
    <xf numFmtId="0" fontId="32" fillId="0" borderId="4" xfId="0" applyNumberFormat="1" applyFont="1" applyFill="1" applyBorder="1" applyAlignment="1" applyProtection="1">
      <alignment horizontal="center" vertical="center"/>
      <protection hidden="1"/>
    </xf>
    <xf numFmtId="49" fontId="32" fillId="0" borderId="1" xfId="0" applyNumberFormat="1" applyFont="1" applyFill="1" applyBorder="1" applyAlignment="1" applyProtection="1">
      <alignment horizontal="center" vertical="center"/>
      <protection hidden="1"/>
    </xf>
    <xf numFmtId="49" fontId="32" fillId="0" borderId="4" xfId="0" applyNumberFormat="1" applyFont="1" applyFill="1" applyBorder="1" applyAlignment="1" applyProtection="1">
      <alignment horizontal="center" vertical="center"/>
      <protection hidden="1"/>
    </xf>
    <xf numFmtId="49" fontId="32" fillId="0" borderId="4" xfId="19" applyNumberFormat="1" applyFont="1" applyFill="1" applyBorder="1" applyAlignment="1" applyProtection="1">
      <alignment horizontal="center" vertical="center"/>
      <protection hidden="1"/>
    </xf>
    <xf numFmtId="0" fontId="32" fillId="0" borderId="1" xfId="11" applyNumberFormat="1" applyFont="1" applyFill="1" applyBorder="1" applyAlignment="1" applyProtection="1">
      <alignment horizontal="center" vertical="center"/>
      <protection hidden="1"/>
    </xf>
    <xf numFmtId="49" fontId="32" fillId="0" borderId="4" xfId="11" applyNumberFormat="1" applyFont="1" applyFill="1" applyBorder="1" applyAlignment="1" applyProtection="1">
      <alignment horizontal="center" vertical="center"/>
      <protection hidden="1"/>
    </xf>
    <xf numFmtId="49" fontId="32" fillId="0" borderId="1" xfId="11" applyNumberFormat="1" applyFont="1" applyFill="1" applyBorder="1" applyAlignment="1" applyProtection="1">
      <alignment horizontal="center" vertical="center"/>
      <protection hidden="1"/>
    </xf>
    <xf numFmtId="171" fontId="42" fillId="0" borderId="14" xfId="0" applyNumberFormat="1" applyFont="1" applyBorder="1" applyAlignment="1">
      <alignment horizontal="center" vertical="center"/>
    </xf>
    <xf numFmtId="165" fontId="42" fillId="3" borderId="2" xfId="15" applyNumberFormat="1" applyFont="1" applyFill="1" applyBorder="1" applyAlignment="1">
      <alignment horizontal="center" vertical="center"/>
    </xf>
    <xf numFmtId="165" fontId="42" fillId="3" borderId="14" xfId="15" applyNumberFormat="1" applyFont="1" applyFill="1" applyBorder="1" applyAlignment="1">
      <alignment horizontal="center" vertical="center"/>
    </xf>
    <xf numFmtId="168" fontId="42" fillId="4" borderId="25" xfId="0" applyNumberFormat="1" applyFont="1" applyFill="1" applyBorder="1" applyAlignment="1">
      <alignment horizontal="center" vertical="center"/>
    </xf>
    <xf numFmtId="174" fontId="32" fillId="6" borderId="3" xfId="0" applyNumberFormat="1" applyFont="1" applyFill="1" applyBorder="1" applyAlignment="1" applyProtection="1">
      <alignment horizontal="center" vertical="center"/>
      <protection hidden="1"/>
    </xf>
    <xf numFmtId="174" fontId="32" fillId="6" borderId="3" xfId="20" applyNumberFormat="1" applyFont="1" applyFill="1" applyBorder="1" applyAlignment="1">
      <alignment horizontal="center" vertical="center" shrinkToFit="1"/>
    </xf>
    <xf numFmtId="174" fontId="32" fillId="3" borderId="3" xfId="20" applyNumberFormat="1" applyFont="1" applyFill="1" applyBorder="1" applyAlignment="1">
      <alignment horizontal="center" vertical="center" shrinkToFit="1"/>
    </xf>
    <xf numFmtId="174" fontId="32" fillId="6" borderId="1" xfId="20" applyNumberFormat="1" applyFont="1" applyFill="1" applyBorder="1" applyAlignment="1">
      <alignment horizontal="center" vertical="center" shrinkToFit="1"/>
    </xf>
    <xf numFmtId="174" fontId="32" fillId="3" borderId="4" xfId="20" applyNumberFormat="1" applyFont="1" applyFill="1" applyBorder="1" applyAlignment="1">
      <alignment horizontal="center" vertical="center" shrinkToFit="1"/>
    </xf>
    <xf numFmtId="168" fontId="42" fillId="4" borderId="26" xfId="0" applyNumberFormat="1" applyFont="1" applyFill="1" applyBorder="1" applyAlignment="1">
      <alignment horizontal="center" vertical="center"/>
    </xf>
    <xf numFmtId="164" fontId="43" fillId="0" borderId="1" xfId="0" applyFont="1" applyBorder="1" applyAlignment="1">
      <alignment horizontal="center" vertical="center"/>
    </xf>
    <xf numFmtId="164" fontId="42" fillId="0" borderId="14" xfId="0" applyFont="1" applyBorder="1" applyAlignment="1">
      <alignment horizontal="left" vertical="center"/>
    </xf>
    <xf numFmtId="164" fontId="42" fillId="0" borderId="2" xfId="0" applyFont="1" applyBorder="1" applyAlignment="1">
      <alignment horizontal="left" vertical="center"/>
    </xf>
    <xf numFmtId="164" fontId="42" fillId="0" borderId="1" xfId="0" applyFont="1" applyBorder="1" applyAlignment="1">
      <alignment horizontal="left" vertical="center"/>
    </xf>
    <xf numFmtId="164" fontId="42" fillId="0" borderId="3" xfId="0" applyFont="1" applyBorder="1" applyAlignment="1">
      <alignment horizontal="left" vertical="center"/>
    </xf>
    <xf numFmtId="0" fontId="0" fillId="0" borderId="2" xfId="0" applyNumberFormat="1" applyBorder="1" applyAlignment="1">
      <alignment horizontal="left" vertical="center"/>
    </xf>
    <xf numFmtId="164" fontId="42" fillId="0" borderId="0" xfId="0" applyFont="1" applyAlignment="1">
      <alignment horizontal="left" vertical="center"/>
    </xf>
    <xf numFmtId="168" fontId="42" fillId="4" borderId="26" xfId="15" applyNumberFormat="1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 applyProtection="1">
      <alignment horizontal="center" vertical="center"/>
      <protection hidden="1"/>
    </xf>
    <xf numFmtId="0" fontId="39" fillId="0" borderId="3" xfId="0" applyNumberFormat="1" applyFont="1" applyFill="1" applyBorder="1" applyAlignment="1" applyProtection="1">
      <alignment horizontal="center" vertical="center"/>
      <protection hidden="1"/>
    </xf>
    <xf numFmtId="0" fontId="39" fillId="0" borderId="4" xfId="0" applyNumberFormat="1" applyFont="1" applyFill="1" applyBorder="1" applyAlignment="1" applyProtection="1">
      <alignment horizontal="center" vertical="center"/>
      <protection hidden="1"/>
    </xf>
    <xf numFmtId="1" fontId="39" fillId="0" borderId="1" xfId="0" applyNumberFormat="1" applyFont="1" applyFill="1" applyBorder="1" applyAlignment="1" applyProtection="1">
      <alignment horizontal="center" vertical="center"/>
      <protection hidden="1"/>
    </xf>
    <xf numFmtId="1" fontId="39" fillId="0" borderId="3" xfId="0" applyNumberFormat="1" applyFont="1" applyFill="1" applyBorder="1" applyAlignment="1" applyProtection="1">
      <alignment horizontal="center" vertical="center"/>
      <protection hidden="1"/>
    </xf>
    <xf numFmtId="1" fontId="39" fillId="0" borderId="4" xfId="0" applyNumberFormat="1" applyFont="1" applyFill="1" applyBorder="1" applyAlignment="1" applyProtection="1">
      <alignment horizontal="center" vertical="center"/>
      <protection hidden="1"/>
    </xf>
    <xf numFmtId="0" fontId="39" fillId="0" borderId="3" xfId="9" applyFont="1" applyFill="1" applyBorder="1" applyAlignment="1">
      <alignment horizontal="center" vertical="center" wrapText="1"/>
    </xf>
    <xf numFmtId="1" fontId="39" fillId="0" borderId="1" xfId="0" applyNumberFormat="1" applyFont="1" applyFill="1" applyBorder="1" applyAlignment="1" applyProtection="1">
      <alignment horizontal="center" vertical="center" wrapText="1"/>
      <protection hidden="1"/>
    </xf>
    <xf numFmtId="167" fontId="50" fillId="0" borderId="1" xfId="18" applyNumberFormat="1" applyFont="1" applyFill="1" applyBorder="1" applyAlignment="1">
      <alignment horizontal="center" vertical="center" wrapText="1"/>
    </xf>
    <xf numFmtId="167" fontId="50" fillId="0" borderId="4" xfId="18" applyNumberFormat="1" applyFont="1" applyFill="1" applyBorder="1" applyAlignment="1">
      <alignment horizontal="center" vertical="center" wrapText="1"/>
    </xf>
    <xf numFmtId="174" fontId="32" fillId="6" borderId="4" xfId="20" applyNumberFormat="1" applyFont="1" applyFill="1" applyBorder="1" applyAlignment="1">
      <alignment horizontal="center" vertical="center" shrinkToFit="1"/>
    </xf>
    <xf numFmtId="165" fontId="48" fillId="3" borderId="1" xfId="15" applyNumberFormat="1" applyFont="1" applyFill="1" applyBorder="1" applyAlignment="1">
      <alignment horizontal="center" vertical="center"/>
    </xf>
    <xf numFmtId="165" fontId="48" fillId="3" borderId="3" xfId="15" applyNumberFormat="1" applyFont="1" applyFill="1" applyBorder="1" applyAlignment="1">
      <alignment horizontal="center" vertical="center"/>
    </xf>
    <xf numFmtId="165" fontId="48" fillId="3" borderId="4" xfId="15" applyNumberFormat="1" applyFont="1" applyFill="1" applyBorder="1" applyAlignment="1">
      <alignment horizontal="center" vertical="center"/>
    </xf>
    <xf numFmtId="164" fontId="42" fillId="3" borderId="1" xfId="15" applyFont="1" applyFill="1" applyBorder="1" applyAlignment="1">
      <alignment horizontal="left" vertical="center"/>
    </xf>
    <xf numFmtId="164" fontId="42" fillId="3" borderId="3" xfId="15" applyFont="1" applyFill="1" applyBorder="1" applyAlignment="1">
      <alignment horizontal="left" vertical="center"/>
    </xf>
    <xf numFmtId="164" fontId="42" fillId="3" borderId="4" xfId="15" applyFont="1" applyFill="1" applyBorder="1" applyAlignment="1">
      <alignment horizontal="left" vertical="center"/>
    </xf>
    <xf numFmtId="171" fontId="43" fillId="3" borderId="27" xfId="15" applyNumberFormat="1" applyFont="1" applyFill="1" applyBorder="1" applyAlignment="1">
      <alignment horizontal="center" vertical="center" wrapText="1"/>
    </xf>
    <xf numFmtId="164" fontId="42" fillId="0" borderId="0" xfId="0" applyFont="1" applyBorder="1" applyAlignment="1">
      <alignment horizontal="center" vertical="center"/>
    </xf>
    <xf numFmtId="1" fontId="43" fillId="3" borderId="28" xfId="15" applyNumberFormat="1" applyFont="1" applyFill="1" applyBorder="1" applyAlignment="1">
      <alignment horizontal="center" vertical="center" wrapText="1"/>
    </xf>
    <xf numFmtId="49" fontId="42" fillId="3" borderId="1" xfId="16" applyNumberFormat="1" applyFont="1" applyFill="1" applyBorder="1" applyAlignment="1">
      <alignment horizontal="center" vertical="center" wrapText="1"/>
    </xf>
    <xf numFmtId="49" fontId="42" fillId="3" borderId="3" xfId="16" applyNumberFormat="1" applyFont="1" applyFill="1" applyBorder="1" applyAlignment="1">
      <alignment horizontal="center" vertical="center" wrapText="1"/>
    </xf>
    <xf numFmtId="49" fontId="42" fillId="3" borderId="4" xfId="16" applyNumberFormat="1" applyFont="1" applyFill="1" applyBorder="1" applyAlignment="1">
      <alignment horizontal="center" vertical="center" wrapText="1"/>
    </xf>
    <xf numFmtId="49" fontId="42" fillId="3" borderId="14" xfId="16" applyNumberFormat="1" applyFont="1" applyFill="1" applyBorder="1" applyAlignment="1">
      <alignment horizontal="center" vertical="center" wrapText="1"/>
    </xf>
    <xf numFmtId="49" fontId="42" fillId="3" borderId="29" xfId="16" applyNumberFormat="1" applyFont="1" applyFill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171" fontId="42" fillId="0" borderId="13" xfId="0" applyNumberFormat="1" applyFont="1" applyBorder="1" applyAlignment="1">
      <alignment horizontal="center" vertical="center"/>
    </xf>
    <xf numFmtId="171" fontId="42" fillId="0" borderId="12" xfId="0" applyNumberFormat="1" applyFont="1" applyBorder="1" applyAlignment="1">
      <alignment horizontal="center" vertical="center"/>
    </xf>
    <xf numFmtId="171" fontId="42" fillId="0" borderId="18" xfId="0" applyNumberFormat="1" applyFont="1" applyBorder="1" applyAlignment="1">
      <alignment horizontal="center" vertical="center"/>
    </xf>
    <xf numFmtId="49" fontId="42" fillId="0" borderId="14" xfId="0" applyNumberFormat="1" applyFont="1" applyBorder="1" applyAlignment="1">
      <alignment horizontal="center" vertical="center"/>
    </xf>
    <xf numFmtId="164" fontId="43" fillId="3" borderId="29" xfId="16" applyFont="1" applyFill="1" applyBorder="1" applyAlignment="1">
      <alignment horizontal="center" vertical="center" wrapText="1"/>
    </xf>
    <xf numFmtId="171" fontId="55" fillId="0" borderId="21" xfId="0" applyNumberFormat="1" applyFont="1" applyBorder="1" applyAlignment="1">
      <alignment horizontal="center" vertical="center"/>
    </xf>
    <xf numFmtId="168" fontId="42" fillId="4" borderId="5" xfId="0" applyNumberFormat="1" applyFont="1" applyFill="1" applyBorder="1" applyAlignment="1">
      <alignment horizontal="center" vertical="center"/>
    </xf>
    <xf numFmtId="171" fontId="55" fillId="0" borderId="0" xfId="0" applyNumberFormat="1" applyFont="1" applyBorder="1" applyAlignment="1">
      <alignment horizontal="center" vertical="center"/>
    </xf>
    <xf numFmtId="171" fontId="55" fillId="0" borderId="22" xfId="0" applyNumberFormat="1" applyFont="1" applyBorder="1" applyAlignment="1">
      <alignment horizontal="center" vertical="center"/>
    </xf>
    <xf numFmtId="0" fontId="33" fillId="0" borderId="1" xfId="14" applyNumberFormat="1" applyFont="1" applyFill="1" applyBorder="1" applyAlignment="1" applyProtection="1">
      <alignment horizontal="left" vertical="center" wrapText="1"/>
    </xf>
    <xf numFmtId="164" fontId="42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1" fontId="43" fillId="0" borderId="3" xfId="0" applyNumberFormat="1" applyFont="1" applyBorder="1" applyAlignment="1">
      <alignment horizontal="center" vertical="center"/>
    </xf>
    <xf numFmtId="1" fontId="43" fillId="0" borderId="4" xfId="0" applyNumberFormat="1" applyFont="1" applyBorder="1" applyAlignment="1">
      <alignment horizontal="center" vertical="center"/>
    </xf>
    <xf numFmtId="1" fontId="43" fillId="0" borderId="14" xfId="0" applyNumberFormat="1" applyFont="1" applyBorder="1" applyAlignment="1">
      <alignment horizontal="center" vertical="center"/>
    </xf>
    <xf numFmtId="1" fontId="43" fillId="0" borderId="29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horizontal="center" vertical="center"/>
    </xf>
    <xf numFmtId="1" fontId="56" fillId="0" borderId="3" xfId="0" applyNumberFormat="1" applyFont="1" applyBorder="1" applyAlignment="1">
      <alignment horizontal="center" vertical="center"/>
    </xf>
    <xf numFmtId="1" fontId="56" fillId="0" borderId="4" xfId="0" applyNumberFormat="1" applyFont="1" applyBorder="1" applyAlignment="1">
      <alignment horizontal="center" vertical="center"/>
    </xf>
    <xf numFmtId="1" fontId="43" fillId="0" borderId="0" xfId="0" applyNumberFormat="1" applyFont="1" applyAlignment="1">
      <alignment horizontal="center" vertical="center"/>
    </xf>
    <xf numFmtId="49" fontId="42" fillId="0" borderId="3" xfId="16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4" xfId="0" applyNumberFormat="1" applyFont="1" applyFill="1" applyBorder="1" applyAlignment="1">
      <alignment horizontal="center" vertical="center"/>
    </xf>
    <xf numFmtId="174" fontId="32" fillId="6" borderId="4" xfId="0" applyNumberFormat="1" applyFont="1" applyFill="1" applyBorder="1" applyAlignment="1" applyProtection="1">
      <alignment horizontal="center" vertical="center"/>
      <protection hidden="1"/>
    </xf>
    <xf numFmtId="49" fontId="42" fillId="0" borderId="1" xfId="16" applyNumberFormat="1" applyFont="1" applyFill="1" applyBorder="1" applyAlignment="1">
      <alignment horizontal="center" vertical="center" wrapText="1"/>
    </xf>
    <xf numFmtId="174" fontId="32" fillId="3" borderId="1" xfId="20" applyNumberFormat="1" applyFont="1" applyFill="1" applyBorder="1" applyAlignment="1">
      <alignment horizontal="center" vertical="center" shrinkToFit="1"/>
    </xf>
    <xf numFmtId="49" fontId="42" fillId="0" borderId="4" xfId="0" applyNumberFormat="1" applyFont="1" applyFill="1" applyBorder="1" applyAlignment="1">
      <alignment horizontal="center" vertical="center"/>
    </xf>
    <xf numFmtId="49" fontId="42" fillId="0" borderId="4" xfId="16" applyNumberFormat="1" applyFont="1" applyFill="1" applyBorder="1" applyAlignment="1">
      <alignment horizontal="center" vertical="center" wrapText="1"/>
    </xf>
    <xf numFmtId="174" fontId="32" fillId="6" borderId="1" xfId="0" applyNumberFormat="1" applyFont="1" applyFill="1" applyBorder="1" applyAlignment="1" applyProtection="1">
      <alignment horizontal="center" vertical="center"/>
      <protection hidden="1"/>
    </xf>
    <xf numFmtId="1" fontId="39" fillId="0" borderId="3" xfId="20" applyNumberFormat="1" applyFont="1" applyFill="1" applyBorder="1" applyAlignment="1">
      <alignment horizontal="center" vertical="center" shrinkToFit="1"/>
    </xf>
    <xf numFmtId="1" fontId="39" fillId="0" borderId="4" xfId="20" applyNumberFormat="1" applyFont="1" applyFill="1" applyBorder="1" applyAlignment="1">
      <alignment horizontal="center" vertical="center" shrinkToFit="1"/>
    </xf>
    <xf numFmtId="1" fontId="39" fillId="0" borderId="1" xfId="20" applyNumberFormat="1" applyFont="1" applyFill="1" applyBorder="1" applyAlignment="1">
      <alignment horizontal="center" vertical="center" shrinkToFit="1"/>
    </xf>
    <xf numFmtId="1" fontId="43" fillId="0" borderId="4" xfId="0" applyNumberFormat="1" applyFont="1" applyFill="1" applyBorder="1" applyAlignment="1">
      <alignment horizontal="center" vertical="center"/>
    </xf>
    <xf numFmtId="1" fontId="43" fillId="0" borderId="3" xfId="0" applyNumberFormat="1" applyFont="1" applyFill="1" applyBorder="1" applyAlignment="1">
      <alignment horizontal="center" vertical="center"/>
    </xf>
    <xf numFmtId="164" fontId="43" fillId="3" borderId="30" xfId="15" applyFont="1" applyFill="1" applyBorder="1" applyAlignment="1">
      <alignment horizontal="center" vertical="center" wrapText="1"/>
    </xf>
    <xf numFmtId="49" fontId="42" fillId="0" borderId="4" xfId="16" applyNumberFormat="1" applyFont="1" applyFill="1" applyBorder="1" applyAlignment="1">
      <alignment horizontal="center" vertical="center" wrapText="1"/>
    </xf>
    <xf numFmtId="1" fontId="43" fillId="0" borderId="1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2" fillId="0" borderId="1" xfId="16" applyNumberFormat="1" applyFont="1" applyFill="1" applyBorder="1" applyAlignment="1">
      <alignment horizontal="center" vertical="center" wrapText="1"/>
    </xf>
    <xf numFmtId="0" fontId="42" fillId="0" borderId="22" xfId="0" applyNumberFormat="1" applyFont="1" applyBorder="1" applyAlignment="1">
      <alignment horizontal="center" vertical="center"/>
    </xf>
    <xf numFmtId="164" fontId="42" fillId="3" borderId="1" xfId="15" applyFont="1" applyFill="1" applyBorder="1" applyAlignment="1">
      <alignment horizontal="left" vertical="center"/>
    </xf>
    <xf numFmtId="49" fontId="42" fillId="0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left" vertical="center"/>
      <protection hidden="1"/>
    </xf>
    <xf numFmtId="174" fontId="32" fillId="3" borderId="2" xfId="20" applyNumberFormat="1" applyFont="1" applyFill="1" applyBorder="1" applyAlignment="1">
      <alignment horizontal="center" vertical="center" shrinkToFit="1"/>
    </xf>
    <xf numFmtId="1" fontId="39" fillId="0" borderId="2" xfId="20" applyNumberFormat="1" applyFont="1" applyFill="1" applyBorder="1" applyAlignment="1">
      <alignment horizontal="center" vertical="center" shrinkToFit="1"/>
    </xf>
    <xf numFmtId="49" fontId="42" fillId="0" borderId="2" xfId="0" applyNumberFormat="1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 applyProtection="1">
      <alignment horizontal="center" vertical="center"/>
      <protection hidden="1"/>
    </xf>
    <xf numFmtId="174" fontId="32" fillId="6" borderId="2" xfId="20" applyNumberFormat="1" applyFont="1" applyFill="1" applyBorder="1" applyAlignment="1">
      <alignment horizontal="center" vertical="center" shrinkToFit="1"/>
    </xf>
    <xf numFmtId="49" fontId="32" fillId="0" borderId="2" xfId="11" applyNumberFormat="1" applyFont="1" applyFill="1" applyBorder="1" applyAlignment="1" applyProtection="1">
      <alignment horizontal="center" vertical="center"/>
      <protection hidden="1"/>
    </xf>
    <xf numFmtId="49" fontId="42" fillId="3" borderId="2" xfId="16" applyNumberFormat="1" applyFont="1" applyFill="1" applyBorder="1" applyAlignment="1">
      <alignment horizontal="center" vertical="center" wrapText="1"/>
    </xf>
    <xf numFmtId="0" fontId="55" fillId="7" borderId="57" xfId="0" applyNumberFormat="1" applyFont="1" applyFill="1" applyBorder="1" applyAlignment="1">
      <alignment horizontal="left" vertical="center" wrapText="1"/>
    </xf>
    <xf numFmtId="49" fontId="42" fillId="0" borderId="3" xfId="0" applyNumberFormat="1" applyFont="1" applyFill="1" applyBorder="1" applyAlignment="1">
      <alignment horizontal="center" vertical="center"/>
    </xf>
    <xf numFmtId="0" fontId="32" fillId="0" borderId="14" xfId="0" applyNumberFormat="1" applyFont="1" applyFill="1" applyBorder="1" applyAlignment="1" applyProtection="1">
      <alignment horizontal="left" vertical="center"/>
      <protection hidden="1"/>
    </xf>
    <xf numFmtId="0" fontId="39" fillId="0" borderId="14" xfId="0" applyNumberFormat="1" applyFont="1" applyFill="1" applyBorder="1" applyAlignment="1" applyProtection="1">
      <alignment horizontal="center" vertical="center"/>
      <protection hidden="1"/>
    </xf>
    <xf numFmtId="0" fontId="32" fillId="0" borderId="14" xfId="0" applyNumberFormat="1" applyFont="1" applyFill="1" applyBorder="1" applyAlignment="1" applyProtection="1">
      <alignment horizontal="center" vertical="center"/>
      <protection hidden="1"/>
    </xf>
    <xf numFmtId="174" fontId="32" fillId="6" borderId="14" xfId="20" applyNumberFormat="1" applyFont="1" applyFill="1" applyBorder="1" applyAlignment="1">
      <alignment horizontal="center" vertical="center" shrinkToFit="1"/>
    </xf>
    <xf numFmtId="1" fontId="39" fillId="0" borderId="14" xfId="20" applyNumberFormat="1" applyFont="1" applyFill="1" applyBorder="1" applyAlignment="1">
      <alignment horizontal="center" vertical="center" shrinkToFit="1"/>
    </xf>
    <xf numFmtId="49" fontId="32" fillId="0" borderId="14" xfId="11" applyNumberFormat="1" applyFont="1" applyFill="1" applyBorder="1" applyAlignment="1" applyProtection="1">
      <alignment horizontal="center" vertical="center"/>
      <protection hidden="1"/>
    </xf>
    <xf numFmtId="49" fontId="43" fillId="3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49" fontId="42" fillId="0" borderId="14" xfId="16" applyNumberFormat="1" applyFont="1" applyFill="1" applyBorder="1" applyAlignment="1">
      <alignment horizontal="center" vertical="center" wrapText="1"/>
    </xf>
    <xf numFmtId="49" fontId="42" fillId="0" borderId="4" xfId="0" applyNumberFormat="1" applyFont="1" applyFill="1" applyBorder="1" applyAlignment="1">
      <alignment horizontal="center" vertical="center"/>
    </xf>
    <xf numFmtId="164" fontId="42" fillId="0" borderId="14" xfId="0" applyFont="1" applyBorder="1" applyAlignment="1">
      <alignment horizontal="center" vertical="center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3" xfId="0" applyNumberFormat="1" applyFont="1" applyFill="1" applyBorder="1" applyAlignment="1">
      <alignment horizontal="center" vertical="center"/>
    </xf>
    <xf numFmtId="49" fontId="42" fillId="0" borderId="4" xfId="0" applyNumberFormat="1" applyFont="1" applyFill="1" applyBorder="1" applyAlignment="1">
      <alignment horizontal="center" vertical="center"/>
    </xf>
    <xf numFmtId="49" fontId="42" fillId="0" borderId="1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/>
    </xf>
    <xf numFmtId="49" fontId="42" fillId="3" borderId="1" xfId="16" applyNumberFormat="1" applyFont="1" applyFill="1" applyBorder="1" applyAlignment="1">
      <alignment horizontal="center" vertical="center" wrapText="1"/>
    </xf>
    <xf numFmtId="49" fontId="42" fillId="3" borderId="3" xfId="16" applyNumberFormat="1" applyFont="1" applyFill="1" applyBorder="1" applyAlignment="1">
      <alignment horizontal="center" vertical="center" wrapText="1"/>
    </xf>
    <xf numFmtId="165" fontId="42" fillId="3" borderId="1" xfId="15" applyNumberFormat="1" applyFont="1" applyFill="1" applyBorder="1" applyAlignment="1">
      <alignment horizontal="center" vertical="center"/>
    </xf>
    <xf numFmtId="165" fontId="42" fillId="3" borderId="3" xfId="15" applyNumberFormat="1" applyFont="1" applyFill="1" applyBorder="1" applyAlignment="1">
      <alignment horizontal="center" vertical="center"/>
    </xf>
    <xf numFmtId="165" fontId="42" fillId="3" borderId="4" xfId="15" applyNumberFormat="1" applyFont="1" applyFill="1" applyBorder="1" applyAlignment="1">
      <alignment horizontal="center" vertical="center"/>
    </xf>
    <xf numFmtId="165" fontId="42" fillId="0" borderId="1" xfId="0" applyNumberFormat="1" applyFont="1" applyBorder="1" applyAlignment="1">
      <alignment horizontal="center" vertical="center"/>
    </xf>
    <xf numFmtId="165" fontId="42" fillId="0" borderId="3" xfId="0" applyNumberFormat="1" applyFont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vertical="center"/>
    </xf>
    <xf numFmtId="1" fontId="43" fillId="4" borderId="31" xfId="0" applyNumberFormat="1" applyFont="1" applyFill="1" applyBorder="1" applyAlignment="1">
      <alignment horizontal="center" vertical="center"/>
    </xf>
    <xf numFmtId="164" fontId="42" fillId="0" borderId="4" xfId="0" applyFont="1" applyBorder="1" applyAlignment="1">
      <alignment horizontal="left" vertical="center"/>
    </xf>
    <xf numFmtId="49" fontId="43" fillId="3" borderId="4" xfId="16" applyNumberFormat="1" applyFont="1" applyFill="1" applyBorder="1" applyAlignment="1">
      <alignment horizontal="center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4" xfId="0" applyNumberFormat="1" applyFont="1" applyBorder="1" applyAlignment="1">
      <alignment horizontal="left" vertical="center" wrapText="1"/>
    </xf>
    <xf numFmtId="0" fontId="43" fillId="0" borderId="3" xfId="0" applyNumberFormat="1" applyFont="1" applyFill="1" applyBorder="1" applyAlignment="1">
      <alignment horizontal="center" vertical="center"/>
    </xf>
    <xf numFmtId="164" fontId="42" fillId="0" borderId="0" xfId="0" applyFont="1"/>
    <xf numFmtId="0" fontId="47" fillId="0" borderId="3" xfId="0" applyNumberFormat="1" applyFont="1" applyFill="1" applyBorder="1" applyAlignment="1">
      <alignment horizontal="center" vertical="center"/>
    </xf>
    <xf numFmtId="0" fontId="50" fillId="2" borderId="3" xfId="4" applyNumberFormat="1" applyFont="1" applyFill="1" applyBorder="1" applyAlignment="1">
      <alignment horizontal="left" vertical="center"/>
    </xf>
    <xf numFmtId="168" fontId="42" fillId="4" borderId="25" xfId="15" applyNumberFormat="1" applyFont="1" applyFill="1" applyBorder="1" applyAlignment="1">
      <alignment horizontal="center" vertical="center"/>
    </xf>
    <xf numFmtId="0" fontId="50" fillId="2" borderId="1" xfId="4" applyNumberFormat="1" applyFont="1" applyFill="1" applyBorder="1" applyAlignment="1">
      <alignment horizontal="left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50" fillId="2" borderId="4" xfId="4" applyNumberFormat="1" applyFont="1" applyFill="1" applyBorder="1" applyAlignment="1">
      <alignment horizontal="left" vertical="center"/>
    </xf>
    <xf numFmtId="0" fontId="43" fillId="0" borderId="4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 vertical="center"/>
    </xf>
    <xf numFmtId="1" fontId="42" fillId="6" borderId="5" xfId="0" applyNumberFormat="1" applyFont="1" applyFill="1" applyBorder="1" applyAlignment="1">
      <alignment horizontal="center" vertical="center"/>
    </xf>
    <xf numFmtId="1" fontId="42" fillId="6" borderId="7" xfId="0" applyNumberFormat="1" applyFont="1" applyFill="1" applyBorder="1" applyAlignment="1">
      <alignment horizontal="center" vertical="center"/>
    </xf>
    <xf numFmtId="1" fontId="42" fillId="6" borderId="9" xfId="0" applyNumberFormat="1" applyFont="1" applyFill="1" applyBorder="1" applyAlignment="1">
      <alignment horizontal="center" vertical="center"/>
    </xf>
    <xf numFmtId="49" fontId="42" fillId="3" borderId="1" xfId="16" applyNumberFormat="1" applyFont="1" applyFill="1" applyBorder="1" applyAlignment="1">
      <alignment horizontal="center" vertical="center" wrapText="1"/>
    </xf>
    <xf numFmtId="49" fontId="42" fillId="3" borderId="4" xfId="16" applyNumberFormat="1" applyFont="1" applyFill="1" applyBorder="1" applyAlignment="1">
      <alignment horizontal="center" vertical="center" wrapText="1"/>
    </xf>
    <xf numFmtId="0" fontId="50" fillId="0" borderId="3" xfId="4" applyNumberFormat="1" applyFont="1" applyFill="1" applyBorder="1" applyAlignment="1">
      <alignment horizontal="left" vertical="center"/>
    </xf>
    <xf numFmtId="49" fontId="59" fillId="0" borderId="2" xfId="0" applyNumberFormat="1" applyFont="1" applyFill="1" applyBorder="1" applyAlignment="1">
      <alignment horizontal="center" vertical="center"/>
    </xf>
    <xf numFmtId="49" fontId="59" fillId="0" borderId="3" xfId="0" applyNumberFormat="1" applyFont="1" applyFill="1" applyBorder="1" applyAlignment="1">
      <alignment horizontal="center" vertical="center"/>
    </xf>
    <xf numFmtId="49" fontId="59" fillId="3" borderId="3" xfId="16" applyNumberFormat="1" applyFont="1" applyFill="1" applyBorder="1" applyAlignment="1">
      <alignment horizontal="center" vertical="center" wrapText="1"/>
    </xf>
    <xf numFmtId="49" fontId="59" fillId="3" borderId="4" xfId="16" applyNumberFormat="1" applyFont="1" applyFill="1" applyBorder="1" applyAlignment="1">
      <alignment horizontal="center" vertical="center" wrapText="1"/>
    </xf>
    <xf numFmtId="164" fontId="42" fillId="3" borderId="1" xfId="15" applyFont="1" applyFill="1" applyBorder="1" applyAlignment="1">
      <alignment horizontal="left" vertical="center"/>
    </xf>
    <xf numFmtId="171" fontId="42" fillId="0" borderId="19" xfId="0" applyNumberFormat="1" applyFont="1" applyBorder="1" applyAlignment="1">
      <alignment horizontal="center" vertical="center"/>
    </xf>
    <xf numFmtId="164" fontId="42" fillId="3" borderId="4" xfId="15" applyFont="1" applyFill="1" applyBorder="1" applyAlignment="1">
      <alignment horizontal="left" vertical="center"/>
    </xf>
    <xf numFmtId="49" fontId="42" fillId="0" borderId="4" xfId="0" applyNumberFormat="1" applyFont="1" applyBorder="1" applyAlignment="1">
      <alignment horizontal="center" vertical="center"/>
    </xf>
    <xf numFmtId="168" fontId="50" fillId="5" borderId="11" xfId="0" applyNumberFormat="1" applyFont="1" applyFill="1" applyBorder="1" applyAlignment="1" applyProtection="1">
      <alignment horizontal="center" vertical="center"/>
    </xf>
    <xf numFmtId="164" fontId="42" fillId="3" borderId="28" xfId="15" applyFont="1" applyFill="1" applyBorder="1" applyAlignment="1">
      <alignment horizontal="left" vertical="center"/>
    </xf>
    <xf numFmtId="164" fontId="43" fillId="3" borderId="28" xfId="16" applyFont="1" applyFill="1" applyBorder="1" applyAlignment="1">
      <alignment horizontal="center" vertical="center" wrapText="1"/>
    </xf>
    <xf numFmtId="165" fontId="42" fillId="3" borderId="28" xfId="15" applyNumberFormat="1" applyFont="1" applyFill="1" applyBorder="1" applyAlignment="1">
      <alignment horizontal="center" vertical="center"/>
    </xf>
    <xf numFmtId="165" fontId="42" fillId="3" borderId="28" xfId="15" applyNumberFormat="1" applyFont="1" applyFill="1" applyBorder="1" applyAlignment="1">
      <alignment horizontal="center" vertical="center" wrapText="1"/>
    </xf>
    <xf numFmtId="164" fontId="42" fillId="3" borderId="3" xfId="15" applyFont="1" applyFill="1" applyBorder="1" applyAlignment="1">
      <alignment horizontal="left" vertical="center"/>
    </xf>
    <xf numFmtId="49" fontId="42" fillId="3" borderId="1" xfId="16" applyNumberFormat="1" applyFont="1" applyFill="1" applyBorder="1" applyAlignment="1">
      <alignment horizontal="center" vertical="center" wrapText="1"/>
    </xf>
    <xf numFmtId="165" fontId="42" fillId="3" borderId="29" xfId="15" applyNumberFormat="1" applyFont="1" applyFill="1" applyBorder="1" applyAlignment="1">
      <alignment horizontal="center" vertical="center"/>
    </xf>
    <xf numFmtId="165" fontId="42" fillId="3" borderId="29" xfId="15" applyNumberFormat="1" applyFont="1" applyFill="1" applyBorder="1" applyAlignment="1">
      <alignment horizontal="center" vertical="center" wrapText="1"/>
    </xf>
    <xf numFmtId="168" fontId="50" fillId="5" borderId="36" xfId="0" applyNumberFormat="1" applyFont="1" applyFill="1" applyBorder="1" applyAlignment="1" applyProtection="1">
      <alignment horizontal="center" vertical="center"/>
    </xf>
    <xf numFmtId="1" fontId="60" fillId="6" borderId="38" xfId="0" applyNumberFormat="1" applyFont="1" applyFill="1" applyBorder="1" applyAlignment="1">
      <alignment horizontal="center" vertical="center"/>
    </xf>
    <xf numFmtId="1" fontId="42" fillId="6" borderId="39" xfId="0" applyNumberFormat="1" applyFont="1" applyFill="1" applyBorder="1" applyAlignment="1">
      <alignment horizontal="center" vertical="center"/>
    </xf>
    <xf numFmtId="1" fontId="42" fillId="6" borderId="23" xfId="0" applyNumberFormat="1" applyFont="1" applyFill="1" applyBorder="1" applyAlignment="1">
      <alignment horizontal="center" vertical="center"/>
    </xf>
    <xf numFmtId="1" fontId="42" fillId="6" borderId="40" xfId="0" applyNumberFormat="1" applyFont="1" applyFill="1" applyBorder="1" applyAlignment="1">
      <alignment horizontal="center" vertical="center"/>
    </xf>
    <xf numFmtId="1" fontId="42" fillId="6" borderId="41" xfId="0" applyNumberFormat="1" applyFont="1" applyFill="1" applyBorder="1" applyAlignment="1">
      <alignment horizontal="center" vertical="center"/>
    </xf>
    <xf numFmtId="0" fontId="48" fillId="0" borderId="3" xfId="3" applyNumberFormat="1" applyFont="1" applyBorder="1" applyAlignment="1">
      <alignment horizontal="left" vertical="center" wrapText="1"/>
    </xf>
    <xf numFmtId="0" fontId="48" fillId="0" borderId="4" xfId="3" applyNumberFormat="1" applyFont="1" applyBorder="1" applyAlignment="1">
      <alignment horizontal="left" vertical="center" wrapText="1"/>
    </xf>
    <xf numFmtId="165" fontId="42" fillId="0" borderId="2" xfId="0" applyNumberFormat="1" applyFont="1" applyBorder="1" applyAlignment="1">
      <alignment horizontal="center" vertical="center" wrapText="1"/>
    </xf>
    <xf numFmtId="165" fontId="42" fillId="0" borderId="4" xfId="0" applyNumberFormat="1" applyFont="1" applyBorder="1" applyAlignment="1">
      <alignment horizontal="center" vertical="center" wrapText="1"/>
    </xf>
    <xf numFmtId="0" fontId="50" fillId="2" borderId="14" xfId="4" applyNumberFormat="1" applyFont="1" applyFill="1" applyBorder="1" applyAlignment="1">
      <alignment horizontal="left" vertical="center"/>
    </xf>
    <xf numFmtId="0" fontId="43" fillId="0" borderId="14" xfId="0" applyNumberFormat="1" applyFont="1" applyFill="1" applyBorder="1" applyAlignment="1">
      <alignment horizontal="center" vertical="center"/>
    </xf>
    <xf numFmtId="168" fontId="42" fillId="4" borderId="19" xfId="15" applyNumberFormat="1" applyFont="1" applyFill="1" applyBorder="1" applyAlignment="1">
      <alignment horizontal="center" vertical="center"/>
    </xf>
    <xf numFmtId="1" fontId="42" fillId="6" borderId="44" xfId="0" applyNumberFormat="1" applyFont="1" applyFill="1" applyBorder="1" applyAlignment="1">
      <alignment horizontal="center" vertical="center"/>
    </xf>
    <xf numFmtId="0" fontId="50" fillId="2" borderId="2" xfId="4" applyNumberFormat="1" applyFont="1" applyFill="1" applyBorder="1" applyAlignment="1">
      <alignment horizontal="left" vertical="center"/>
    </xf>
    <xf numFmtId="171" fontId="42" fillId="0" borderId="45" xfId="0" applyNumberFormat="1" applyFont="1" applyBorder="1" applyAlignment="1">
      <alignment horizontal="center" vertical="center"/>
    </xf>
    <xf numFmtId="0" fontId="47" fillId="0" borderId="2" xfId="0" applyNumberFormat="1" applyFont="1" applyFill="1" applyBorder="1" applyAlignment="1">
      <alignment horizontal="center" vertical="center"/>
    </xf>
    <xf numFmtId="0" fontId="50" fillId="2" borderId="46" xfId="5" applyNumberFormat="1" applyFont="1" applyFill="1" applyBorder="1" applyAlignment="1">
      <alignment horizontal="left" vertical="center" wrapText="1"/>
    </xf>
    <xf numFmtId="164" fontId="24" fillId="3" borderId="1" xfId="15" applyFont="1" applyFill="1" applyBorder="1" applyAlignment="1">
      <alignment horizontal="left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164" fontId="24" fillId="0" borderId="3" xfId="0" applyFont="1" applyBorder="1" applyAlignment="1">
      <alignment horizontal="left" vertical="center"/>
    </xf>
    <xf numFmtId="3" fontId="42" fillId="0" borderId="3" xfId="0" applyNumberFormat="1" applyFont="1" applyBorder="1" applyAlignment="1">
      <alignment horizontal="center" vertical="center"/>
    </xf>
    <xf numFmtId="49" fontId="23" fillId="0" borderId="3" xfId="0" applyNumberFormat="1" applyFont="1" applyBorder="1" applyAlignment="1">
      <alignment horizontal="center" vertical="center"/>
    </xf>
    <xf numFmtId="168" fontId="45" fillId="4" borderId="5" xfId="15" applyNumberFormat="1" applyFont="1" applyFill="1" applyBorder="1" applyAlignment="1">
      <alignment horizontal="center" vertical="center"/>
    </xf>
    <xf numFmtId="168" fontId="45" fillId="4" borderId="7" xfId="15" applyNumberFormat="1" applyFont="1" applyFill="1" applyBorder="1" applyAlignment="1">
      <alignment horizontal="center" vertical="center"/>
    </xf>
    <xf numFmtId="168" fontId="45" fillId="4" borderId="9" xfId="15" applyNumberFormat="1" applyFont="1" applyFill="1" applyBorder="1" applyAlignment="1">
      <alignment horizontal="center" vertical="center"/>
    </xf>
    <xf numFmtId="164" fontId="22" fillId="0" borderId="3" xfId="0" applyFont="1" applyBorder="1" applyAlignment="1">
      <alignment horizontal="left" vertical="center"/>
    </xf>
    <xf numFmtId="1" fontId="56" fillId="0" borderId="14" xfId="0" applyNumberFormat="1" applyFont="1" applyBorder="1" applyAlignment="1">
      <alignment horizontal="center" vertical="center"/>
    </xf>
    <xf numFmtId="1" fontId="56" fillId="0" borderId="2" xfId="0" applyNumberFormat="1" applyFont="1" applyBorder="1" applyAlignment="1">
      <alignment horizontal="center" vertical="center"/>
    </xf>
    <xf numFmtId="168" fontId="48" fillId="4" borderId="5" xfId="15" applyNumberFormat="1" applyFont="1" applyFill="1" applyBorder="1" applyAlignment="1">
      <alignment horizontal="center" vertical="center"/>
    </xf>
    <xf numFmtId="168" fontId="48" fillId="4" borderId="7" xfId="15" applyNumberFormat="1" applyFont="1" applyFill="1" applyBorder="1" applyAlignment="1">
      <alignment horizontal="center" vertical="center"/>
    </xf>
    <xf numFmtId="168" fontId="48" fillId="4" borderId="9" xfId="15" applyNumberFormat="1" applyFont="1" applyFill="1" applyBorder="1" applyAlignment="1">
      <alignment horizontal="center" vertical="center"/>
    </xf>
    <xf numFmtId="168" fontId="48" fillId="4" borderId="11" xfId="15" applyNumberFormat="1" applyFont="1" applyFill="1" applyBorder="1" applyAlignment="1">
      <alignment horizontal="center" vertical="center"/>
    </xf>
    <xf numFmtId="168" fontId="48" fillId="4" borderId="5" xfId="0" applyNumberFormat="1" applyFont="1" applyFill="1" applyBorder="1" applyAlignment="1">
      <alignment horizontal="center" vertical="center"/>
    </xf>
    <xf numFmtId="168" fontId="48" fillId="4" borderId="7" xfId="0" applyNumberFormat="1" applyFont="1" applyFill="1" applyBorder="1" applyAlignment="1">
      <alignment horizontal="center" vertical="center"/>
    </xf>
    <xf numFmtId="168" fontId="48" fillId="4" borderId="9" xfId="0" applyNumberFormat="1" applyFont="1" applyFill="1" applyBorder="1" applyAlignment="1">
      <alignment horizontal="center" vertical="center"/>
    </xf>
    <xf numFmtId="168" fontId="47" fillId="5" borderId="11" xfId="0" applyNumberFormat="1" applyFont="1" applyFill="1" applyBorder="1" applyAlignment="1" applyProtection="1">
      <alignment horizontal="center" vertical="center"/>
    </xf>
    <xf numFmtId="168" fontId="48" fillId="5" borderId="7" xfId="0" applyNumberFormat="1" applyFont="1" applyFill="1" applyBorder="1" applyAlignment="1" applyProtection="1">
      <alignment horizontal="center" vertical="center"/>
    </xf>
    <xf numFmtId="168" fontId="48" fillId="5" borderId="9" xfId="0" applyNumberFormat="1" applyFont="1" applyFill="1" applyBorder="1" applyAlignment="1" applyProtection="1">
      <alignment horizontal="center" vertical="center"/>
    </xf>
    <xf numFmtId="168" fontId="48" fillId="4" borderId="13" xfId="15" applyNumberFormat="1" applyFont="1" applyFill="1" applyBorder="1" applyAlignment="1">
      <alignment horizontal="center" vertical="center"/>
    </xf>
    <xf numFmtId="168" fontId="48" fillId="4" borderId="12" xfId="0" applyNumberFormat="1" applyFont="1" applyFill="1" applyBorder="1" applyAlignment="1">
      <alignment horizontal="center" vertical="center"/>
    </xf>
    <xf numFmtId="49" fontId="43" fillId="3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49" fontId="43" fillId="3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164" fontId="21" fillId="3" borderId="3" xfId="15" applyFont="1" applyFill="1" applyBorder="1" applyAlignment="1">
      <alignment horizontal="left" vertical="center"/>
    </xf>
    <xf numFmtId="164" fontId="21" fillId="3" borderId="4" xfId="15" applyFont="1" applyFill="1" applyBorder="1" applyAlignment="1">
      <alignment horizontal="left" vertical="center"/>
    </xf>
    <xf numFmtId="164" fontId="21" fillId="3" borderId="1" xfId="15" applyFont="1" applyFill="1" applyBorder="1" applyAlignment="1">
      <alignment horizontal="left" vertical="center"/>
    </xf>
    <xf numFmtId="1" fontId="39" fillId="0" borderId="2" xfId="0" applyNumberFormat="1" applyFont="1" applyFill="1" applyBorder="1" applyAlignment="1" applyProtection="1">
      <alignment horizontal="center" vertical="center"/>
      <protection hidden="1"/>
    </xf>
    <xf numFmtId="168" fontId="42" fillId="4" borderId="11" xfId="15" applyNumberFormat="1" applyFont="1" applyFill="1" applyBorder="1" applyAlignment="1">
      <alignment horizontal="center" vertical="center"/>
    </xf>
    <xf numFmtId="0" fontId="32" fillId="0" borderId="29" xfId="0" applyNumberFormat="1" applyFont="1" applyFill="1" applyBorder="1" applyAlignment="1" applyProtection="1">
      <alignment horizontal="left" vertical="center"/>
      <protection hidden="1"/>
    </xf>
    <xf numFmtId="1" fontId="39" fillId="0" borderId="29" xfId="0" applyNumberFormat="1" applyFont="1" applyFill="1" applyBorder="1" applyAlignment="1" applyProtection="1">
      <alignment horizontal="center" vertical="center"/>
      <protection hidden="1"/>
    </xf>
    <xf numFmtId="0" fontId="32" fillId="0" borderId="29" xfId="0" applyNumberFormat="1" applyFont="1" applyFill="1" applyBorder="1" applyAlignment="1" applyProtection="1">
      <alignment horizontal="center" vertical="center"/>
      <protection hidden="1"/>
    </xf>
    <xf numFmtId="174" fontId="32" fillId="6" borderId="29" xfId="20" applyNumberFormat="1" applyFont="1" applyFill="1" applyBorder="1" applyAlignment="1">
      <alignment horizontal="center" vertical="center" shrinkToFit="1"/>
    </xf>
    <xf numFmtId="1" fontId="39" fillId="0" borderId="29" xfId="20" applyNumberFormat="1" applyFont="1" applyFill="1" applyBorder="1" applyAlignment="1">
      <alignment horizontal="center" vertical="center" shrinkToFit="1"/>
    </xf>
    <xf numFmtId="49" fontId="32" fillId="0" borderId="29" xfId="11" applyNumberFormat="1" applyFont="1" applyFill="1" applyBorder="1" applyAlignment="1" applyProtection="1">
      <alignment horizontal="center" vertical="center"/>
      <protection hidden="1"/>
    </xf>
    <xf numFmtId="168" fontId="42" fillId="4" borderId="36" xfId="15" applyNumberFormat="1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 applyProtection="1">
      <alignment horizontal="center" vertical="center"/>
      <protection hidden="1"/>
    </xf>
    <xf numFmtId="49" fontId="42" fillId="0" borderId="2" xfId="16" applyNumberFormat="1" applyFont="1" applyFill="1" applyBorder="1" applyAlignment="1">
      <alignment horizontal="center" vertical="center" wrapText="1"/>
    </xf>
    <xf numFmtId="49" fontId="32" fillId="0" borderId="14" xfId="0" applyNumberFormat="1" applyFont="1" applyFill="1" applyBorder="1" applyAlignment="1" applyProtection="1">
      <alignment horizontal="center" vertical="center"/>
      <protection hidden="1"/>
    </xf>
    <xf numFmtId="0" fontId="32" fillId="0" borderId="2" xfId="11" applyNumberFormat="1" applyFont="1" applyFill="1" applyBorder="1" applyAlignment="1" applyProtection="1">
      <alignment horizontal="center" vertical="center"/>
      <protection hidden="1"/>
    </xf>
    <xf numFmtId="0" fontId="32" fillId="0" borderId="4" xfId="11" applyNumberFormat="1" applyFont="1" applyFill="1" applyBorder="1" applyAlignment="1" applyProtection="1">
      <alignment horizontal="center" vertical="center"/>
      <protection hidden="1"/>
    </xf>
    <xf numFmtId="164" fontId="42" fillId="0" borderId="21" xfId="0" applyFont="1" applyBorder="1" applyAlignment="1">
      <alignment horizontal="center" vertical="center"/>
    </xf>
    <xf numFmtId="171" fontId="43" fillId="3" borderId="58" xfId="15" applyNumberFormat="1" applyFont="1" applyFill="1" applyBorder="1" applyAlignment="1">
      <alignment horizontal="center" vertical="center" wrapText="1"/>
    </xf>
    <xf numFmtId="1" fontId="43" fillId="3" borderId="59" xfId="15" applyNumberFormat="1" applyFont="1" applyFill="1" applyBorder="1" applyAlignment="1">
      <alignment horizontal="center" vertical="center" wrapText="1"/>
    </xf>
    <xf numFmtId="164" fontId="43" fillId="3" borderId="60" xfId="15" applyFont="1" applyFill="1" applyBorder="1" applyAlignment="1">
      <alignment horizontal="center" vertical="center" wrapText="1"/>
    </xf>
    <xf numFmtId="0" fontId="0" fillId="0" borderId="61" xfId="0" applyNumberFormat="1" applyBorder="1" applyAlignment="1">
      <alignment horizontal="left" vertical="center"/>
    </xf>
    <xf numFmtId="0" fontId="0" fillId="0" borderId="62" xfId="0" applyNumberFormat="1" applyBorder="1" applyAlignment="1">
      <alignment horizontal="left" vertical="center"/>
    </xf>
    <xf numFmtId="165" fontId="42" fillId="0" borderId="47" xfId="0" applyNumberFormat="1" applyFont="1" applyBorder="1" applyAlignment="1">
      <alignment horizontal="center" vertical="center"/>
    </xf>
    <xf numFmtId="165" fontId="42" fillId="0" borderId="29" xfId="0" applyNumberFormat="1" applyFont="1" applyBorder="1" applyAlignment="1">
      <alignment horizontal="center" vertical="center"/>
    </xf>
    <xf numFmtId="164" fontId="42" fillId="3" borderId="29" xfId="15" applyFont="1" applyFill="1" applyBorder="1" applyAlignment="1">
      <alignment horizontal="left" vertical="center"/>
    </xf>
    <xf numFmtId="0" fontId="39" fillId="0" borderId="29" xfId="0" applyNumberFormat="1" applyFont="1" applyFill="1" applyBorder="1" applyAlignment="1" applyProtection="1">
      <alignment horizontal="center" vertical="center"/>
      <protection hidden="1"/>
    </xf>
    <xf numFmtId="171" fontId="42" fillId="0" borderId="29" xfId="0" applyNumberFormat="1" applyFont="1" applyBorder="1" applyAlignment="1">
      <alignment horizontal="center" vertical="center"/>
    </xf>
    <xf numFmtId="49" fontId="42" fillId="0" borderId="29" xfId="0" applyNumberFormat="1" applyFont="1" applyBorder="1" applyAlignment="1">
      <alignment horizontal="center" vertical="center"/>
    </xf>
    <xf numFmtId="168" fontId="42" fillId="4" borderId="36" xfId="0" applyNumberFormat="1" applyFont="1" applyFill="1" applyBorder="1" applyAlignment="1">
      <alignment horizontal="center" vertical="center"/>
    </xf>
    <xf numFmtId="49" fontId="43" fillId="3" borderId="1" xfId="16" applyNumberFormat="1" applyFont="1" applyFill="1" applyBorder="1" applyAlignment="1">
      <alignment horizontal="center" vertical="center" wrapText="1"/>
    </xf>
    <xf numFmtId="171" fontId="20" fillId="0" borderId="21" xfId="0" applyNumberFormat="1" applyFont="1" applyBorder="1" applyAlignment="1">
      <alignment horizontal="center" vertical="center"/>
    </xf>
    <xf numFmtId="171" fontId="20" fillId="0" borderId="0" xfId="0" applyNumberFormat="1" applyFont="1" applyBorder="1" applyAlignment="1">
      <alignment horizontal="center" vertical="center"/>
    </xf>
    <xf numFmtId="171" fontId="20" fillId="0" borderId="22" xfId="0" applyNumberFormat="1" applyFont="1" applyBorder="1" applyAlignment="1">
      <alignment horizontal="center" vertical="center"/>
    </xf>
    <xf numFmtId="174" fontId="32" fillId="3" borderId="14" xfId="20" applyNumberFormat="1" applyFont="1" applyFill="1" applyBorder="1" applyAlignment="1">
      <alignment horizontal="center" vertical="center" shrinkToFit="1"/>
    </xf>
    <xf numFmtId="49" fontId="43" fillId="3" borderId="1" xfId="16" applyNumberFormat="1" applyFont="1" applyFill="1" applyBorder="1" applyAlignment="1">
      <alignment horizontal="center" vertical="center" wrapText="1"/>
    </xf>
    <xf numFmtId="172" fontId="42" fillId="4" borderId="7" xfId="15" applyNumberFormat="1" applyFont="1" applyFill="1" applyBorder="1" applyAlignment="1">
      <alignment horizontal="center" vertical="center"/>
    </xf>
    <xf numFmtId="172" fontId="42" fillId="4" borderId="26" xfId="15" applyNumberFormat="1" applyFont="1" applyFill="1" applyBorder="1" applyAlignment="1">
      <alignment horizontal="center" vertical="center"/>
    </xf>
    <xf numFmtId="172" fontId="61" fillId="4" borderId="5" xfId="15" applyNumberFormat="1" applyFont="1" applyFill="1" applyBorder="1" applyAlignment="1">
      <alignment horizontal="center" vertical="center"/>
    </xf>
    <xf numFmtId="172" fontId="61" fillId="4" borderId="7" xfId="15" applyNumberFormat="1" applyFont="1" applyFill="1" applyBorder="1" applyAlignment="1">
      <alignment horizontal="center" vertical="center"/>
    </xf>
    <xf numFmtId="172" fontId="61" fillId="4" borderId="9" xfId="15" applyNumberFormat="1" applyFont="1" applyFill="1" applyBorder="1" applyAlignment="1">
      <alignment horizontal="center" vertical="center"/>
    </xf>
    <xf numFmtId="172" fontId="61" fillId="4" borderId="11" xfId="15" applyNumberFormat="1" applyFont="1" applyFill="1" applyBorder="1" applyAlignment="1">
      <alignment horizontal="center" vertical="center"/>
    </xf>
    <xf numFmtId="1" fontId="43" fillId="0" borderId="14" xfId="0" applyNumberFormat="1" applyFont="1" applyFill="1" applyBorder="1" applyAlignment="1">
      <alignment horizontal="center" vertical="center"/>
    </xf>
    <xf numFmtId="0" fontId="0" fillId="0" borderId="63" xfId="0" applyNumberFormat="1" applyBorder="1" applyAlignment="1">
      <alignment horizontal="left" vertical="center"/>
    </xf>
    <xf numFmtId="168" fontId="48" fillId="4" borderId="26" xfId="15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left" vertical="center"/>
    </xf>
    <xf numFmtId="168" fontId="42" fillId="4" borderId="13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49" fontId="19" fillId="3" borderId="1" xfId="16" applyNumberFormat="1" applyFont="1" applyFill="1" applyBorder="1" applyAlignment="1">
      <alignment horizontal="center" vertical="center" wrapText="1"/>
    </xf>
    <xf numFmtId="164" fontId="18" fillId="3" borderId="3" xfId="15" applyFont="1" applyFill="1" applyBorder="1" applyAlignment="1">
      <alignment horizontal="left" vertical="center"/>
    </xf>
    <xf numFmtId="49" fontId="18" fillId="3" borderId="4" xfId="16" applyNumberFormat="1" applyFont="1" applyFill="1" applyBorder="1" applyAlignment="1">
      <alignment horizontal="center" vertical="center" wrapText="1"/>
    </xf>
    <xf numFmtId="164" fontId="67" fillId="0" borderId="2" xfId="15" applyFont="1" applyFill="1" applyBorder="1" applyAlignment="1">
      <alignment horizontal="left" vertical="center" wrapText="1"/>
    </xf>
    <xf numFmtId="2" fontId="69" fillId="0" borderId="3" xfId="21" applyNumberFormat="1" applyFont="1" applyFill="1" applyBorder="1" applyAlignment="1">
      <alignment horizontal="center" vertical="center"/>
    </xf>
    <xf numFmtId="164" fontId="42" fillId="3" borderId="53" xfId="15" applyFont="1" applyFill="1" applyBorder="1" applyAlignment="1">
      <alignment horizontal="center" vertical="center"/>
    </xf>
    <xf numFmtId="164" fontId="42" fillId="3" borderId="54" xfId="15" applyFont="1" applyFill="1" applyBorder="1" applyAlignment="1">
      <alignment horizontal="center" vertical="center"/>
    </xf>
    <xf numFmtId="164" fontId="42" fillId="3" borderId="35" xfId="15" applyFont="1" applyFill="1" applyBorder="1" applyAlignment="1">
      <alignment horizontal="center" vertical="center"/>
    </xf>
    <xf numFmtId="0" fontId="43" fillId="0" borderId="2" xfId="0" applyNumberFormat="1" applyFont="1" applyFill="1" applyBorder="1" applyAlignment="1">
      <alignment horizontal="center" vertical="center"/>
    </xf>
    <xf numFmtId="165" fontId="17" fillId="3" borderId="2" xfId="15" applyNumberFormat="1" applyFont="1" applyFill="1" applyBorder="1" applyAlignment="1">
      <alignment horizontal="center" vertical="center"/>
    </xf>
    <xf numFmtId="177" fontId="17" fillId="3" borderId="2" xfId="15" applyNumberFormat="1" applyFont="1" applyFill="1" applyBorder="1" applyAlignment="1">
      <alignment horizontal="center" vertical="center"/>
    </xf>
    <xf numFmtId="165" fontId="17" fillId="3" borderId="3" xfId="15" applyNumberFormat="1" applyFont="1" applyFill="1" applyBorder="1" applyAlignment="1">
      <alignment horizontal="center" vertical="center"/>
    </xf>
    <xf numFmtId="0" fontId="50" fillId="2" borderId="47" xfId="4" applyNumberFormat="1" applyFont="1" applyFill="1" applyBorder="1" applyAlignment="1">
      <alignment horizontal="left" vertical="center"/>
    </xf>
    <xf numFmtId="0" fontId="43" fillId="0" borderId="47" xfId="0" applyNumberFormat="1" applyFont="1" applyFill="1" applyBorder="1" applyAlignment="1">
      <alignment horizontal="center" vertical="center"/>
    </xf>
    <xf numFmtId="165" fontId="42" fillId="3" borderId="47" xfId="15" applyNumberFormat="1" applyFont="1" applyFill="1" applyBorder="1" applyAlignment="1">
      <alignment horizontal="center" vertical="center"/>
    </xf>
    <xf numFmtId="1" fontId="42" fillId="6" borderId="33" xfId="0" applyNumberFormat="1" applyFont="1" applyFill="1" applyBorder="1" applyAlignment="1">
      <alignment horizontal="center" vertical="center"/>
    </xf>
    <xf numFmtId="168" fontId="42" fillId="4" borderId="3" xfId="15" applyNumberFormat="1" applyFont="1" applyFill="1" applyBorder="1" applyAlignment="1">
      <alignment horizontal="center" vertical="center"/>
    </xf>
    <xf numFmtId="0" fontId="50" fillId="2" borderId="8" xfId="4" applyNumberFormat="1" applyFont="1" applyFill="1" applyBorder="1" applyAlignment="1">
      <alignment horizontal="left" vertical="center"/>
    </xf>
    <xf numFmtId="165" fontId="17" fillId="3" borderId="1" xfId="15" applyNumberFormat="1" applyFont="1" applyFill="1" applyBorder="1" applyAlignment="1">
      <alignment horizontal="center" vertical="center"/>
    </xf>
    <xf numFmtId="168" fontId="42" fillId="4" borderId="1" xfId="15" applyNumberFormat="1" applyFont="1" applyFill="1" applyBorder="1" applyAlignment="1">
      <alignment horizontal="center" vertical="center"/>
    </xf>
    <xf numFmtId="0" fontId="50" fillId="2" borderId="10" xfId="4" applyNumberFormat="1" applyFont="1" applyFill="1" applyBorder="1" applyAlignment="1">
      <alignment horizontal="left" vertical="center"/>
    </xf>
    <xf numFmtId="168" fontId="42" fillId="4" borderId="4" xfId="15" applyNumberFormat="1" applyFont="1" applyFill="1" applyBorder="1" applyAlignment="1">
      <alignment horizontal="center" vertical="center"/>
    </xf>
    <xf numFmtId="0" fontId="50" fillId="2" borderId="28" xfId="4" applyNumberFormat="1" applyFont="1" applyFill="1" applyBorder="1" applyAlignment="1">
      <alignment horizontal="left" vertical="center"/>
    </xf>
    <xf numFmtId="0" fontId="43" fillId="0" borderId="28" xfId="0" applyNumberFormat="1" applyFont="1" applyFill="1" applyBorder="1" applyAlignment="1">
      <alignment horizontal="center" vertical="center"/>
    </xf>
    <xf numFmtId="165" fontId="17" fillId="3" borderId="47" xfId="15" applyNumberFormat="1" applyFont="1" applyFill="1" applyBorder="1" applyAlignment="1">
      <alignment horizontal="center" vertical="center"/>
    </xf>
    <xf numFmtId="168" fontId="42" fillId="4" borderId="30" xfId="15" applyNumberFormat="1" applyFont="1" applyFill="1" applyBorder="1" applyAlignment="1">
      <alignment horizontal="center" vertical="center"/>
    </xf>
    <xf numFmtId="168" fontId="42" fillId="4" borderId="34" xfId="15" applyNumberFormat="1" applyFont="1" applyFill="1" applyBorder="1" applyAlignment="1">
      <alignment horizontal="center" vertical="center"/>
    </xf>
    <xf numFmtId="49" fontId="17" fillId="3" borderId="2" xfId="16" applyNumberFormat="1" applyFont="1" applyFill="1" applyBorder="1" applyAlignment="1">
      <alignment horizontal="center" vertical="center" wrapText="1"/>
    </xf>
    <xf numFmtId="0" fontId="50" fillId="0" borderId="3" xfId="22" applyNumberFormat="1" applyFont="1" applyFill="1" applyBorder="1" applyAlignment="1">
      <alignment horizontal="left" vertical="center"/>
    </xf>
    <xf numFmtId="49" fontId="17" fillId="3" borderId="3" xfId="16" applyNumberFormat="1" applyFont="1" applyFill="1" applyBorder="1" applyAlignment="1">
      <alignment horizontal="center" vertical="center" wrapText="1"/>
    </xf>
    <xf numFmtId="49" fontId="17" fillId="3" borderId="1" xfId="16" applyNumberFormat="1" applyFont="1" applyFill="1" applyBorder="1" applyAlignment="1">
      <alignment horizontal="center" vertical="center" wrapText="1"/>
    </xf>
    <xf numFmtId="0" fontId="50" fillId="0" borderId="1" xfId="22" applyNumberFormat="1" applyFont="1" applyFill="1" applyBorder="1" applyAlignment="1">
      <alignment horizontal="left" vertical="center" wrapText="1"/>
    </xf>
    <xf numFmtId="0" fontId="50" fillId="0" borderId="3" xfId="22" applyNumberFormat="1" applyFont="1" applyFill="1" applyBorder="1" applyAlignment="1">
      <alignment horizontal="left" vertical="center" wrapText="1"/>
    </xf>
    <xf numFmtId="0" fontId="50" fillId="0" borderId="47" xfId="4" applyNumberFormat="1" applyFont="1" applyFill="1" applyBorder="1" applyAlignment="1">
      <alignment horizontal="left" vertical="center"/>
    </xf>
    <xf numFmtId="168" fontId="17" fillId="4" borderId="26" xfId="0" applyNumberFormat="1" applyFont="1" applyFill="1" applyBorder="1" applyAlignment="1">
      <alignment horizontal="center" vertical="center"/>
    </xf>
    <xf numFmtId="168" fontId="17" fillId="4" borderId="3" xfId="0" applyNumberFormat="1" applyFont="1" applyFill="1" applyBorder="1" applyAlignment="1">
      <alignment horizontal="center" vertical="center"/>
    </xf>
    <xf numFmtId="168" fontId="17" fillId="4" borderId="36" xfId="0" applyNumberFormat="1" applyFont="1" applyFill="1" applyBorder="1" applyAlignment="1">
      <alignment horizontal="center" vertical="center"/>
    </xf>
    <xf numFmtId="168" fontId="17" fillId="4" borderId="7" xfId="15" applyNumberFormat="1" applyFont="1" applyFill="1" applyBorder="1" applyAlignment="1">
      <alignment horizontal="center" vertical="center"/>
    </xf>
    <xf numFmtId="168" fontId="17" fillId="4" borderId="7" xfId="0" applyNumberFormat="1" applyFont="1" applyFill="1" applyBorder="1" applyAlignment="1">
      <alignment horizontal="center" vertical="center"/>
    </xf>
    <xf numFmtId="168" fontId="17" fillId="4" borderId="11" xfId="15" applyNumberFormat="1" applyFont="1" applyFill="1" applyBorder="1" applyAlignment="1">
      <alignment horizontal="center" vertical="center"/>
    </xf>
    <xf numFmtId="168" fontId="17" fillId="4" borderId="5" xfId="0" applyNumberFormat="1" applyFont="1" applyFill="1" applyBorder="1" applyAlignment="1">
      <alignment horizontal="center" vertical="center"/>
    </xf>
    <xf numFmtId="168" fontId="17" fillId="4" borderId="11" xfId="0" applyNumberFormat="1" applyFont="1" applyFill="1" applyBorder="1" applyAlignment="1">
      <alignment horizontal="center" vertical="center"/>
    </xf>
    <xf numFmtId="1" fontId="60" fillId="6" borderId="38" xfId="0" applyNumberFormat="1" applyFont="1" applyFill="1" applyBorder="1" applyAlignment="1">
      <alignment horizontal="center" vertical="center"/>
    </xf>
    <xf numFmtId="169" fontId="42" fillId="0" borderId="0" xfId="0" applyNumberFormat="1" applyFont="1" applyFill="1" applyBorder="1" applyAlignment="1">
      <alignment horizontal="center" vertical="center"/>
    </xf>
    <xf numFmtId="172" fontId="54" fillId="0" borderId="0" xfId="0" applyNumberFormat="1" applyFont="1" applyFill="1" applyBorder="1" applyAlignment="1">
      <alignment horizontal="center" vertical="center"/>
    </xf>
    <xf numFmtId="164" fontId="43" fillId="0" borderId="0" xfId="0" applyFont="1" applyFill="1" applyBorder="1" applyAlignment="1">
      <alignment horizontal="center" vertical="center"/>
    </xf>
    <xf numFmtId="1" fontId="60" fillId="0" borderId="3" xfId="0" applyNumberFormat="1" applyFont="1" applyFill="1" applyBorder="1" applyAlignment="1">
      <alignment horizontal="center" vertical="center"/>
    </xf>
    <xf numFmtId="1" fontId="60" fillId="0" borderId="8" xfId="0" applyNumberFormat="1" applyFont="1" applyFill="1" applyBorder="1" applyAlignment="1">
      <alignment horizontal="center" vertical="center"/>
    </xf>
    <xf numFmtId="168" fontId="48" fillId="5" borderId="11" xfId="0" applyNumberFormat="1" applyFont="1" applyFill="1" applyBorder="1" applyAlignment="1" applyProtection="1">
      <alignment horizontal="center" vertical="center"/>
    </xf>
    <xf numFmtId="164" fontId="49" fillId="0" borderId="0" xfId="0" applyFont="1" applyAlignment="1">
      <alignment vertical="center"/>
    </xf>
    <xf numFmtId="164" fontId="74" fillId="0" borderId="0" xfId="0" applyFont="1" applyAlignment="1">
      <alignment vertical="center"/>
    </xf>
    <xf numFmtId="49" fontId="0" fillId="0" borderId="0" xfId="0" applyNumberFormat="1" applyAlignment="1">
      <alignment horizontal="right"/>
    </xf>
    <xf numFmtId="164" fontId="43" fillId="0" borderId="0" xfId="0" applyFont="1"/>
    <xf numFmtId="164" fontId="75" fillId="0" borderId="0" xfId="0" applyFont="1"/>
    <xf numFmtId="164" fontId="70" fillId="0" borderId="0" xfId="0" applyFont="1" applyAlignment="1">
      <alignment horizontal="center" vertical="center"/>
    </xf>
    <xf numFmtId="164" fontId="76" fillId="0" borderId="0" xfId="0" applyFont="1" applyAlignment="1">
      <alignment horizontal="left" vertical="center"/>
    </xf>
    <xf numFmtId="165" fontId="76" fillId="0" borderId="0" xfId="0" applyNumberFormat="1" applyFont="1" applyAlignment="1">
      <alignment horizontal="center" vertical="center"/>
    </xf>
    <xf numFmtId="171" fontId="76" fillId="0" borderId="0" xfId="0" applyNumberFormat="1" applyFont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164" fontId="76" fillId="0" borderId="0" xfId="0" applyFont="1" applyAlignment="1">
      <alignment horizontal="center" vertical="center"/>
    </xf>
    <xf numFmtId="168" fontId="76" fillId="0" borderId="0" xfId="0" applyNumberFormat="1" applyFont="1" applyAlignment="1">
      <alignment vertical="center"/>
    </xf>
    <xf numFmtId="0" fontId="0" fillId="0" borderId="3" xfId="0" applyNumberFormat="1" applyBorder="1" applyAlignment="1">
      <alignment horizontal="left" vertical="center"/>
    </xf>
    <xf numFmtId="164" fontId="61" fillId="0" borderId="3" xfId="0" applyFont="1" applyBorder="1" applyAlignment="1">
      <alignment horizontal="center" vertical="center"/>
    </xf>
    <xf numFmtId="164" fontId="61" fillId="0" borderId="4" xfId="0" applyFont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43" fillId="3" borderId="3" xfId="16" applyNumberFormat="1" applyFont="1" applyFill="1" applyBorder="1" applyAlignment="1">
      <alignment horizontal="center" vertical="center" wrapText="1"/>
    </xf>
    <xf numFmtId="164" fontId="43" fillId="3" borderId="1" xfId="16" applyFont="1" applyFill="1" applyBorder="1" applyAlignment="1">
      <alignment horizontal="center" vertical="center" wrapText="1"/>
    </xf>
    <xf numFmtId="164" fontId="43" fillId="3" borderId="3" xfId="16" applyFont="1" applyFill="1" applyBorder="1" applyAlignment="1">
      <alignment horizontal="center" vertical="center" wrapText="1"/>
    </xf>
    <xf numFmtId="164" fontId="43" fillId="3" borderId="4" xfId="16" applyFont="1" applyFill="1" applyBorder="1" applyAlignment="1">
      <alignment horizontal="center" vertical="center" wrapText="1"/>
    </xf>
    <xf numFmtId="49" fontId="43" fillId="3" borderId="1" xfId="16" applyNumberFormat="1" applyFont="1" applyFill="1" applyBorder="1" applyAlignment="1">
      <alignment horizontal="center" vertical="center" wrapText="1"/>
    </xf>
    <xf numFmtId="164" fontId="42" fillId="0" borderId="3" xfId="0" applyFont="1" applyBorder="1" applyAlignment="1">
      <alignment horizontal="center" vertical="center"/>
    </xf>
    <xf numFmtId="164" fontId="42" fillId="0" borderId="4" xfId="0" applyFont="1" applyBorder="1" applyAlignment="1">
      <alignment horizontal="center" vertical="center"/>
    </xf>
    <xf numFmtId="0" fontId="57" fillId="0" borderId="0" xfId="0" applyNumberFormat="1" applyFont="1" applyBorder="1"/>
    <xf numFmtId="164" fontId="58" fillId="6" borderId="3" xfId="15" applyFont="1" applyFill="1" applyBorder="1" applyAlignment="1">
      <alignment horizontal="center" vertical="center" wrapText="1"/>
    </xf>
    <xf numFmtId="168" fontId="48" fillId="4" borderId="12" xfId="15" applyNumberFormat="1" applyFont="1" applyFill="1" applyBorder="1" applyAlignment="1">
      <alignment horizontal="center" vertical="center"/>
    </xf>
    <xf numFmtId="168" fontId="48" fillId="4" borderId="18" xfId="15" applyNumberFormat="1" applyFont="1" applyFill="1" applyBorder="1" applyAlignment="1">
      <alignment horizontal="center" vertical="center"/>
    </xf>
    <xf numFmtId="168" fontId="48" fillId="4" borderId="25" xfId="15" applyNumberFormat="1" applyFont="1" applyFill="1" applyBorder="1" applyAlignment="1">
      <alignment horizontal="center" vertical="center"/>
    </xf>
    <xf numFmtId="168" fontId="45" fillId="4" borderId="12" xfId="15" applyNumberFormat="1" applyFont="1" applyFill="1" applyBorder="1" applyAlignment="1">
      <alignment horizontal="center" vertical="center"/>
    </xf>
    <xf numFmtId="164" fontId="58" fillId="6" borderId="1" xfId="15" applyFont="1" applyFill="1" applyBorder="1" applyAlignment="1">
      <alignment horizontal="center" vertical="center" wrapText="1"/>
    </xf>
    <xf numFmtId="0" fontId="0" fillId="0" borderId="4" xfId="0" applyNumberFormat="1" applyBorder="1" applyAlignment="1">
      <alignment horizontal="left" vertical="center"/>
    </xf>
    <xf numFmtId="164" fontId="58" fillId="6" borderId="4" xfId="15" applyFont="1" applyFill="1" applyBorder="1" applyAlignment="1">
      <alignment horizontal="center" vertical="center" wrapText="1"/>
    </xf>
    <xf numFmtId="168" fontId="45" fillId="4" borderId="18" xfId="15" applyNumberFormat="1" applyFont="1" applyFill="1" applyBorder="1" applyAlignment="1">
      <alignment horizontal="center" vertical="center"/>
    </xf>
    <xf numFmtId="49" fontId="43" fillId="3" borderId="3" xfId="16" applyNumberFormat="1" applyFont="1" applyFill="1" applyBorder="1" applyAlignment="1">
      <alignment horizontal="center" vertical="center" wrapText="1"/>
    </xf>
    <xf numFmtId="49" fontId="14" fillId="3" borderId="3" xfId="16" applyNumberFormat="1" applyFont="1" applyFill="1" applyBorder="1" applyAlignment="1">
      <alignment horizontal="center" vertical="center" wrapText="1"/>
    </xf>
    <xf numFmtId="49" fontId="43" fillId="0" borderId="1" xfId="16" applyNumberFormat="1" applyFont="1" applyFill="1" applyBorder="1" applyAlignment="1">
      <alignment horizontal="center" vertical="center" wrapText="1"/>
    </xf>
    <xf numFmtId="49" fontId="43" fillId="0" borderId="3" xfId="16" applyNumberFormat="1" applyFont="1" applyFill="1" applyBorder="1" applyAlignment="1">
      <alignment horizontal="center" vertical="center" wrapText="1"/>
    </xf>
    <xf numFmtId="49" fontId="43" fillId="0" borderId="4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164" fontId="47" fillId="0" borderId="47" xfId="0" applyNumberFormat="1" applyFont="1" applyFill="1" applyBorder="1" applyAlignment="1">
      <alignment horizontal="center" vertical="center" wrapText="1"/>
    </xf>
    <xf numFmtId="49" fontId="43" fillId="3" borderId="1" xfId="16" applyNumberFormat="1" applyFont="1" applyFill="1" applyBorder="1" applyAlignment="1">
      <alignment horizontal="center" vertical="center" wrapText="1"/>
    </xf>
    <xf numFmtId="164" fontId="12" fillId="0" borderId="0" xfId="0" applyFont="1" applyAlignment="1">
      <alignment vertical="center"/>
    </xf>
    <xf numFmtId="164" fontId="12" fillId="0" borderId="0" xfId="0" applyFont="1" applyBorder="1" applyAlignment="1">
      <alignment horizontal="center" vertical="center"/>
    </xf>
    <xf numFmtId="0" fontId="0" fillId="0" borderId="69" xfId="0" applyNumberFormat="1" applyBorder="1" applyAlignment="1">
      <alignment horizontal="left" vertical="center"/>
    </xf>
    <xf numFmtId="49" fontId="43" fillId="3" borderId="1" xfId="16" applyNumberFormat="1" applyFont="1" applyFill="1" applyBorder="1" applyAlignment="1">
      <alignment horizontal="left" vertical="center" wrapText="1"/>
    </xf>
    <xf numFmtId="165" fontId="12" fillId="0" borderId="1" xfId="0" applyNumberFormat="1" applyFont="1" applyFill="1" applyBorder="1" applyAlignment="1">
      <alignment horizontal="center" vertical="center"/>
    </xf>
    <xf numFmtId="171" fontId="12" fillId="0" borderId="21" xfId="0" applyNumberFormat="1" applyFont="1" applyFill="1" applyBorder="1" applyAlignment="1">
      <alignment horizontal="center" vertical="center"/>
    </xf>
    <xf numFmtId="49" fontId="12" fillId="0" borderId="1" xfId="16" applyNumberFormat="1" applyFont="1" applyFill="1" applyBorder="1" applyAlignment="1">
      <alignment horizontal="center" vertical="center" wrapText="1"/>
    </xf>
    <xf numFmtId="49" fontId="43" fillId="3" borderId="2" xfId="16" applyNumberFormat="1" applyFont="1" applyFill="1" applyBorder="1" applyAlignment="1">
      <alignment horizontal="left" vertical="center" wrapText="1"/>
    </xf>
    <xf numFmtId="165" fontId="12" fillId="0" borderId="3" xfId="0" applyNumberFormat="1" applyFont="1" applyFill="1" applyBorder="1" applyAlignment="1">
      <alignment horizontal="center" vertical="center"/>
    </xf>
    <xf numFmtId="171" fontId="12" fillId="0" borderId="0" xfId="0" applyNumberFormat="1" applyFont="1" applyFill="1" applyBorder="1" applyAlignment="1">
      <alignment horizontal="center" vertical="center"/>
    </xf>
    <xf numFmtId="49" fontId="12" fillId="0" borderId="3" xfId="16" applyNumberFormat="1" applyFont="1" applyFill="1" applyBorder="1" applyAlignment="1">
      <alignment horizontal="center" vertical="center" wrapText="1"/>
    </xf>
    <xf numFmtId="164" fontId="12" fillId="0" borderId="4" xfId="15" applyFont="1" applyFill="1" applyBorder="1" applyAlignment="1">
      <alignment horizontal="left" vertical="center"/>
    </xf>
    <xf numFmtId="165" fontId="12" fillId="0" borderId="4" xfId="0" applyNumberFormat="1" applyFont="1" applyFill="1" applyBorder="1" applyAlignment="1">
      <alignment horizontal="center" vertical="center"/>
    </xf>
    <xf numFmtId="171" fontId="12" fillId="0" borderId="22" xfId="0" applyNumberFormat="1" applyFont="1" applyFill="1" applyBorder="1" applyAlignment="1">
      <alignment horizontal="center" vertical="center"/>
    </xf>
    <xf numFmtId="49" fontId="12" fillId="0" borderId="4" xfId="16" applyNumberFormat="1" applyFont="1" applyFill="1" applyBorder="1" applyAlignment="1">
      <alignment horizontal="center" vertical="center" wrapText="1"/>
    </xf>
    <xf numFmtId="168" fontId="12" fillId="4" borderId="9" xfId="15" applyNumberFormat="1" applyFont="1" applyFill="1" applyBorder="1" applyAlignment="1">
      <alignment horizontal="center" vertical="center"/>
    </xf>
    <xf numFmtId="165" fontId="12" fillId="3" borderId="2" xfId="15" applyNumberFormat="1" applyFont="1" applyFill="1" applyBorder="1" applyAlignment="1">
      <alignment horizontal="center" vertical="center"/>
    </xf>
    <xf numFmtId="171" fontId="12" fillId="0" borderId="0" xfId="0" applyNumberFormat="1" applyFont="1" applyBorder="1" applyAlignment="1">
      <alignment horizontal="center" vertical="center"/>
    </xf>
    <xf numFmtId="49" fontId="12" fillId="3" borderId="2" xfId="16" applyNumberFormat="1" applyFont="1" applyFill="1" applyBorder="1" applyAlignment="1">
      <alignment horizontal="center" vertical="center" wrapText="1"/>
    </xf>
    <xf numFmtId="165" fontId="12" fillId="0" borderId="2" xfId="15" applyNumberFormat="1" applyFont="1" applyFill="1" applyBorder="1" applyAlignment="1">
      <alignment horizontal="center" vertical="center"/>
    </xf>
    <xf numFmtId="49" fontId="12" fillId="0" borderId="2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left" vertical="center" wrapText="1"/>
    </xf>
    <xf numFmtId="165" fontId="12" fillId="3" borderId="3" xfId="15" applyNumberFormat="1" applyFont="1" applyFill="1" applyBorder="1" applyAlignment="1">
      <alignment horizontal="center" vertical="center"/>
    </xf>
    <xf numFmtId="164" fontId="12" fillId="3" borderId="4" xfId="15" applyFont="1" applyFill="1" applyBorder="1" applyAlignment="1">
      <alignment horizontal="left" vertical="center"/>
    </xf>
    <xf numFmtId="49" fontId="43" fillId="3" borderId="4" xfId="16" applyNumberFormat="1" applyFont="1" applyFill="1" applyBorder="1" applyAlignment="1">
      <alignment horizontal="left" vertical="center" wrapText="1"/>
    </xf>
    <xf numFmtId="165" fontId="12" fillId="3" borderId="4" xfId="15" applyNumberFormat="1" applyFont="1" applyFill="1" applyBorder="1" applyAlignment="1">
      <alignment horizontal="center" vertical="center"/>
    </xf>
    <xf numFmtId="165" fontId="12" fillId="0" borderId="29" xfId="15" applyNumberFormat="1" applyFont="1" applyFill="1" applyBorder="1" applyAlignment="1">
      <alignment horizontal="center" vertical="center"/>
    </xf>
    <xf numFmtId="171" fontId="12" fillId="0" borderId="22" xfId="0" applyNumberFormat="1" applyFont="1" applyBorder="1" applyAlignment="1">
      <alignment horizontal="center" vertical="center"/>
    </xf>
    <xf numFmtId="49" fontId="12" fillId="0" borderId="29" xfId="16" applyNumberFormat="1" applyFont="1" applyFill="1" applyBorder="1" applyAlignment="1">
      <alignment horizontal="center" vertical="center" wrapText="1"/>
    </xf>
    <xf numFmtId="168" fontId="48" fillId="4" borderId="34" xfId="15" applyNumberFormat="1" applyFont="1" applyFill="1" applyBorder="1" applyAlignment="1">
      <alignment horizontal="center" vertical="center"/>
    </xf>
    <xf numFmtId="49" fontId="12" fillId="3" borderId="3" xfId="16" applyNumberFormat="1" applyFont="1" applyFill="1" applyBorder="1" applyAlignment="1">
      <alignment horizontal="center" vertical="center" wrapText="1"/>
    </xf>
    <xf numFmtId="171" fontId="12" fillId="9" borderId="65" xfId="0" applyNumberFormat="1" applyFont="1" applyFill="1" applyBorder="1" applyAlignment="1">
      <alignment horizontal="center" vertical="center"/>
    </xf>
    <xf numFmtId="164" fontId="12" fillId="3" borderId="3" xfId="15" applyFont="1" applyFill="1" applyBorder="1" applyAlignment="1">
      <alignment horizontal="left" vertical="center"/>
    </xf>
    <xf numFmtId="49" fontId="12" fillId="3" borderId="4" xfId="16" applyNumberFormat="1" applyFont="1" applyFill="1" applyBorder="1" applyAlignment="1">
      <alignment horizontal="center" vertical="center" wrapText="1"/>
    </xf>
    <xf numFmtId="165" fontId="12" fillId="3" borderId="1" xfId="15" applyNumberFormat="1" applyFont="1" applyFill="1" applyBorder="1" applyAlignment="1">
      <alignment horizontal="center" vertical="center"/>
    </xf>
    <xf numFmtId="171" fontId="12" fillId="0" borderId="1" xfId="0" applyNumberFormat="1" applyFont="1" applyBorder="1" applyAlignment="1">
      <alignment horizontal="center" vertical="center"/>
    </xf>
    <xf numFmtId="49" fontId="12" fillId="3" borderId="1" xfId="16" applyNumberFormat="1" applyFont="1" applyFill="1" applyBorder="1" applyAlignment="1">
      <alignment horizontal="center" vertical="center" wrapText="1"/>
    </xf>
    <xf numFmtId="171" fontId="12" fillId="0" borderId="3" xfId="0" applyNumberFormat="1" applyFont="1" applyBorder="1" applyAlignment="1">
      <alignment horizontal="center" vertical="center"/>
    </xf>
    <xf numFmtId="164" fontId="12" fillId="3" borderId="14" xfId="15" applyFont="1" applyFill="1" applyBorder="1" applyAlignment="1">
      <alignment horizontal="left" vertical="center"/>
    </xf>
    <xf numFmtId="49" fontId="43" fillId="3" borderId="47" xfId="16" applyNumberFormat="1" applyFont="1" applyFill="1" applyBorder="1" applyAlignment="1">
      <alignment horizontal="left" vertical="center" wrapText="1"/>
    </xf>
    <xf numFmtId="165" fontId="12" fillId="3" borderId="14" xfId="15" applyNumberFormat="1" applyFont="1" applyFill="1" applyBorder="1" applyAlignment="1">
      <alignment horizontal="center" vertical="center"/>
    </xf>
    <xf numFmtId="49" fontId="12" fillId="0" borderId="14" xfId="16" applyNumberFormat="1" applyFont="1" applyFill="1" applyBorder="1" applyAlignment="1">
      <alignment horizontal="center" vertical="center" wrapText="1"/>
    </xf>
    <xf numFmtId="168" fontId="48" fillId="4" borderId="19" xfId="15" applyNumberFormat="1" applyFont="1" applyFill="1" applyBorder="1" applyAlignment="1">
      <alignment horizontal="center" vertical="center"/>
    </xf>
    <xf numFmtId="171" fontId="12" fillId="0" borderId="4" xfId="0" applyNumberFormat="1" applyFont="1" applyBorder="1" applyAlignment="1">
      <alignment horizontal="center" vertical="center"/>
    </xf>
    <xf numFmtId="171" fontId="12" fillId="0" borderId="21" xfId="0" applyNumberFormat="1" applyFont="1" applyBorder="1" applyAlignment="1">
      <alignment horizontal="center" vertical="center"/>
    </xf>
    <xf numFmtId="49" fontId="43" fillId="3" borderId="29" xfId="16" applyNumberFormat="1" applyFont="1" applyFill="1" applyBorder="1" applyAlignment="1">
      <alignment horizontal="left" vertical="center" wrapText="1"/>
    </xf>
    <xf numFmtId="165" fontId="12" fillId="0" borderId="1" xfId="15" applyNumberFormat="1" applyFont="1" applyFill="1" applyBorder="1" applyAlignment="1">
      <alignment horizontal="center" vertical="center"/>
    </xf>
    <xf numFmtId="165" fontId="12" fillId="0" borderId="3" xfId="15" applyNumberFormat="1" applyFont="1" applyFill="1" applyBorder="1" applyAlignment="1">
      <alignment horizontal="center" vertical="center"/>
    </xf>
    <xf numFmtId="165" fontId="12" fillId="0" borderId="4" xfId="15" applyNumberFormat="1" applyFont="1" applyFill="1" applyBorder="1" applyAlignment="1">
      <alignment horizontal="center" vertical="center"/>
    </xf>
    <xf numFmtId="164" fontId="12" fillId="3" borderId="54" xfId="15" applyFont="1" applyFill="1" applyBorder="1" applyAlignment="1">
      <alignment horizontal="center" vertical="center" wrapText="1"/>
    </xf>
    <xf numFmtId="164" fontId="12" fillId="3" borderId="1" xfId="15" applyFont="1" applyFill="1" applyBorder="1" applyAlignment="1">
      <alignment horizontal="left" vertical="center"/>
    </xf>
    <xf numFmtId="171" fontId="12" fillId="9" borderId="45" xfId="0" applyNumberFormat="1" applyFont="1" applyFill="1" applyBorder="1" applyAlignment="1">
      <alignment horizontal="center" vertical="center"/>
    </xf>
    <xf numFmtId="164" fontId="12" fillId="3" borderId="47" xfId="15" applyFont="1" applyFill="1" applyBorder="1" applyAlignment="1">
      <alignment horizontal="left" vertical="center"/>
    </xf>
    <xf numFmtId="49" fontId="43" fillId="3" borderId="47" xfId="16" applyNumberFormat="1" applyFont="1" applyFill="1" applyBorder="1" applyAlignment="1">
      <alignment horizontal="center" vertical="center" wrapText="1"/>
    </xf>
    <xf numFmtId="165" fontId="12" fillId="3" borderId="47" xfId="15" applyNumberFormat="1" applyFont="1" applyFill="1" applyBorder="1" applyAlignment="1">
      <alignment horizontal="center" vertical="center"/>
    </xf>
    <xf numFmtId="1" fontId="43" fillId="0" borderId="47" xfId="0" applyNumberFormat="1" applyFont="1" applyFill="1" applyBorder="1" applyAlignment="1">
      <alignment horizontal="center" vertical="center"/>
    </xf>
    <xf numFmtId="49" fontId="12" fillId="0" borderId="47" xfId="16" applyNumberFormat="1" applyFont="1" applyFill="1" applyBorder="1" applyAlignment="1">
      <alignment horizontal="center" vertical="center" wrapText="1"/>
    </xf>
    <xf numFmtId="168" fontId="45" fillId="4" borderId="42" xfId="15" applyNumberFormat="1" applyFont="1" applyFill="1" applyBorder="1" applyAlignment="1">
      <alignment horizontal="center" vertical="center"/>
    </xf>
    <xf numFmtId="171" fontId="12" fillId="9" borderId="21" xfId="0" applyNumberFormat="1" applyFont="1" applyFill="1" applyBorder="1" applyAlignment="1">
      <alignment horizontal="center" vertical="center"/>
    </xf>
    <xf numFmtId="164" fontId="12" fillId="0" borderId="0" xfId="0" applyFont="1" applyAlignment="1">
      <alignment horizontal="left" vertical="center"/>
    </xf>
    <xf numFmtId="165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164" fontId="12" fillId="0" borderId="0" xfId="0" applyFont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164" fontId="11" fillId="0" borderId="0" xfId="0" applyFont="1" applyAlignment="1">
      <alignment horizontal="center" vertical="center"/>
    </xf>
    <xf numFmtId="164" fontId="0" fillId="0" borderId="0" xfId="0"/>
    <xf numFmtId="164" fontId="10" fillId="0" borderId="0" xfId="0" applyFont="1" applyAlignment="1">
      <alignment vertical="center"/>
    </xf>
    <xf numFmtId="164" fontId="76" fillId="0" borderId="0" xfId="0" applyFont="1" applyAlignment="1">
      <alignment vertical="center"/>
    </xf>
    <xf numFmtId="164" fontId="45" fillId="0" borderId="0" xfId="0" applyFont="1" applyAlignment="1">
      <alignment vertical="center"/>
    </xf>
    <xf numFmtId="164" fontId="77" fillId="0" borderId="0" xfId="0" applyFont="1" applyAlignment="1">
      <alignment vertical="center"/>
    </xf>
    <xf numFmtId="0" fontId="43" fillId="0" borderId="28" xfId="0" applyNumberFormat="1" applyFont="1" applyBorder="1" applyAlignment="1">
      <alignment horizontal="center" vertical="center" wrapText="1"/>
    </xf>
    <xf numFmtId="0" fontId="43" fillId="0" borderId="47" xfId="0" applyNumberFormat="1" applyFont="1" applyBorder="1" applyAlignment="1">
      <alignment horizontal="center" vertical="center" wrapText="1"/>
    </xf>
    <xf numFmtId="164" fontId="9" fillId="0" borderId="3" xfId="0" applyFont="1" applyBorder="1" applyAlignment="1">
      <alignment horizontal="left" vertical="center"/>
    </xf>
    <xf numFmtId="49" fontId="9" fillId="0" borderId="3" xfId="0" applyNumberFormat="1" applyFont="1" applyBorder="1" applyAlignment="1">
      <alignment horizontal="center" vertical="center"/>
    </xf>
    <xf numFmtId="0" fontId="43" fillId="0" borderId="29" xfId="0" applyNumberFormat="1" applyFont="1" applyBorder="1" applyAlignment="1">
      <alignment vertical="center" wrapText="1"/>
    </xf>
    <xf numFmtId="164" fontId="42" fillId="3" borderId="54" xfId="15" applyFont="1" applyFill="1" applyBorder="1" applyAlignment="1">
      <alignment horizontal="center" vertical="center" wrapText="1"/>
    </xf>
    <xf numFmtId="164" fontId="43" fillId="0" borderId="47" xfId="0" applyFont="1" applyBorder="1" applyAlignment="1">
      <alignment horizontal="center" vertical="center"/>
    </xf>
    <xf numFmtId="1" fontId="43" fillId="0" borderId="47" xfId="0" applyNumberFormat="1" applyFont="1" applyBorder="1" applyAlignment="1">
      <alignment horizontal="center" vertical="center"/>
    </xf>
    <xf numFmtId="168" fontId="42" fillId="4" borderId="71" xfId="0" applyNumberFormat="1" applyFont="1" applyFill="1" applyBorder="1" applyAlignment="1">
      <alignment horizontal="center" vertical="center"/>
    </xf>
    <xf numFmtId="164" fontId="8" fillId="0" borderId="47" xfId="0" applyFont="1" applyBorder="1" applyAlignment="1">
      <alignment horizontal="left" vertical="center"/>
    </xf>
    <xf numFmtId="49" fontId="8" fillId="0" borderId="47" xfId="0" applyNumberFormat="1" applyFont="1" applyBorder="1" applyAlignment="1">
      <alignment horizontal="center" vertical="center"/>
    </xf>
    <xf numFmtId="49" fontId="7" fillId="3" borderId="1" xfId="16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49" fontId="6" fillId="3" borderId="4" xfId="16" applyNumberFormat="1" applyFont="1" applyFill="1" applyBorder="1" applyAlignment="1">
      <alignment horizontal="center" vertical="center" wrapText="1"/>
    </xf>
    <xf numFmtId="164" fontId="43" fillId="0" borderId="47" xfId="16" applyNumberFormat="1" applyFont="1" applyFill="1" applyBorder="1" applyAlignment="1">
      <alignment horizontal="center" vertical="center" wrapText="1"/>
    </xf>
    <xf numFmtId="164" fontId="5" fillId="0" borderId="1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/>
    </xf>
    <xf numFmtId="171" fontId="5" fillId="0" borderId="45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68" fontId="5" fillId="4" borderId="5" xfId="0" applyNumberFormat="1" applyFont="1" applyFill="1" applyBorder="1" applyAlignment="1">
      <alignment horizontal="center" vertical="center"/>
    </xf>
    <xf numFmtId="164" fontId="5" fillId="0" borderId="3" xfId="0" applyFont="1" applyBorder="1" applyAlignment="1">
      <alignment horizontal="left" vertical="center"/>
    </xf>
    <xf numFmtId="165" fontId="5" fillId="0" borderId="3" xfId="0" applyNumberFormat="1" applyFont="1" applyBorder="1" applyAlignment="1">
      <alignment horizontal="center" vertical="center"/>
    </xf>
    <xf numFmtId="171" fontId="5" fillId="0" borderId="65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68" fontId="5" fillId="4" borderId="7" xfId="0" applyNumberFormat="1" applyFont="1" applyFill="1" applyBorder="1" applyAlignment="1">
      <alignment horizontal="center" vertical="center"/>
    </xf>
    <xf numFmtId="164" fontId="5" fillId="0" borderId="4" xfId="0" applyFont="1" applyBorder="1" applyAlignment="1">
      <alignment horizontal="left" vertical="center"/>
    </xf>
    <xf numFmtId="165" fontId="5" fillId="0" borderId="4" xfId="0" applyNumberFormat="1" applyFont="1" applyBorder="1" applyAlignment="1">
      <alignment horizontal="center" vertical="center"/>
    </xf>
    <xf numFmtId="171" fontId="5" fillId="0" borderId="70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168" fontId="5" fillId="4" borderId="9" xfId="0" applyNumberFormat="1" applyFont="1" applyFill="1" applyBorder="1" applyAlignment="1">
      <alignment horizontal="center" vertical="center"/>
    </xf>
    <xf numFmtId="164" fontId="4" fillId="0" borderId="0" xfId="0" applyFont="1" applyAlignment="1">
      <alignment vertical="center"/>
    </xf>
    <xf numFmtId="164" fontId="0" fillId="0" borderId="1" xfId="0" applyBorder="1"/>
    <xf numFmtId="165" fontId="61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71" fontId="4" fillId="0" borderId="1" xfId="0" applyNumberFormat="1" applyFont="1" applyBorder="1" applyAlignment="1">
      <alignment horizontal="center" vertical="center"/>
    </xf>
    <xf numFmtId="164" fontId="0" fillId="0" borderId="3" xfId="0" applyBorder="1"/>
    <xf numFmtId="165" fontId="78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71" fontId="4" fillId="0" borderId="3" xfId="0" applyNumberFormat="1" applyFont="1" applyBorder="1" applyAlignment="1">
      <alignment horizontal="center" vertical="center"/>
    </xf>
    <xf numFmtId="165" fontId="61" fillId="0" borderId="3" xfId="0" applyNumberFormat="1" applyFont="1" applyBorder="1" applyAlignment="1">
      <alignment horizontal="center" vertical="center"/>
    </xf>
    <xf numFmtId="164" fontId="0" fillId="0" borderId="4" xfId="0" applyBorder="1"/>
    <xf numFmtId="165" fontId="78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71" fontId="4" fillId="0" borderId="4" xfId="0" applyNumberFormat="1" applyFont="1" applyBorder="1" applyAlignment="1">
      <alignment horizontal="center" vertical="center"/>
    </xf>
    <xf numFmtId="49" fontId="43" fillId="3" borderId="1" xfId="16" applyNumberFormat="1" applyFont="1" applyFill="1" applyBorder="1" applyAlignment="1">
      <alignment horizontal="center" vertical="center" wrapText="1"/>
    </xf>
    <xf numFmtId="178" fontId="50" fillId="5" borderId="5" xfId="0" applyNumberFormat="1" applyFont="1" applyFill="1" applyBorder="1" applyAlignment="1">
      <alignment horizontal="center" vertical="center"/>
    </xf>
    <xf numFmtId="178" fontId="50" fillId="5" borderId="7" xfId="0" applyNumberFormat="1" applyFont="1" applyFill="1" applyBorder="1" applyAlignment="1">
      <alignment horizontal="center" vertical="center"/>
    </xf>
    <xf numFmtId="178" fontId="48" fillId="5" borderId="7" xfId="0" applyNumberFormat="1" applyFont="1" applyFill="1" applyBorder="1" applyAlignment="1">
      <alignment horizontal="center" vertical="center"/>
    </xf>
    <xf numFmtId="178" fontId="50" fillId="5" borderId="9" xfId="0" applyNumberFormat="1" applyFont="1" applyFill="1" applyBorder="1" applyAlignment="1">
      <alignment horizontal="center" vertical="center"/>
    </xf>
    <xf numFmtId="49" fontId="43" fillId="3" borderId="3" xfId="16" applyNumberFormat="1" applyFont="1" applyFill="1" applyBorder="1" applyAlignment="1">
      <alignment horizontal="center" vertical="center" wrapText="1"/>
    </xf>
    <xf numFmtId="49" fontId="43" fillId="3" borderId="1" xfId="16" applyNumberFormat="1" applyFont="1" applyFill="1" applyBorder="1" applyAlignment="1">
      <alignment horizontal="center" vertical="center" wrapText="1"/>
    </xf>
    <xf numFmtId="164" fontId="3" fillId="3" borderId="4" xfId="15" applyFont="1" applyFill="1" applyBorder="1" applyAlignment="1">
      <alignment horizontal="left" vertical="center"/>
    </xf>
    <xf numFmtId="49" fontId="3" fillId="3" borderId="4" xfId="16" applyNumberFormat="1" applyFont="1" applyFill="1" applyBorder="1" applyAlignment="1">
      <alignment horizontal="center" vertical="center" wrapText="1"/>
    </xf>
    <xf numFmtId="164" fontId="3" fillId="0" borderId="0" xfId="0" applyFont="1" applyAlignment="1">
      <alignment vertical="center"/>
    </xf>
    <xf numFmtId="168" fontId="3" fillId="0" borderId="0" xfId="0" applyNumberFormat="1" applyFont="1" applyAlignment="1">
      <alignment vertical="center"/>
    </xf>
    <xf numFmtId="164" fontId="3" fillId="0" borderId="0" xfId="0" applyFont="1" applyAlignment="1">
      <alignment horizontal="center" vertical="center"/>
    </xf>
    <xf numFmtId="17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4" fontId="3" fillId="0" borderId="0" xfId="0" applyFont="1" applyAlignment="1">
      <alignment horizontal="left" vertical="center"/>
    </xf>
    <xf numFmtId="164" fontId="3" fillId="0" borderId="0" xfId="0" applyFont="1"/>
    <xf numFmtId="49" fontId="43" fillId="0" borderId="0" xfId="0" applyNumberFormat="1" applyFont="1" applyAlignment="1">
      <alignment horizontal="right"/>
    </xf>
    <xf numFmtId="168" fontId="3" fillId="4" borderId="4" xfId="15" applyNumberFormat="1" applyFont="1" applyFill="1" applyBorder="1" applyAlignment="1">
      <alignment horizontal="center" vertical="center"/>
    </xf>
    <xf numFmtId="171" fontId="3" fillId="0" borderId="22" xfId="0" applyNumberFormat="1" applyFont="1" applyBorder="1" applyAlignment="1">
      <alignment horizontal="center" vertical="center"/>
    </xf>
    <xf numFmtId="165" fontId="3" fillId="3" borderId="4" xfId="15" applyNumberFormat="1" applyFont="1" applyFill="1" applyBorder="1" applyAlignment="1">
      <alignment horizontal="center" vertical="center"/>
    </xf>
    <xf numFmtId="168" fontId="3" fillId="4" borderId="3" xfId="15" applyNumberFormat="1" applyFont="1" applyFill="1" applyBorder="1" applyAlignment="1">
      <alignment horizontal="center" vertical="center"/>
    </xf>
    <xf numFmtId="49" fontId="3" fillId="3" borderId="3" xfId="16" applyNumberFormat="1" applyFont="1" applyFill="1" applyBorder="1" applyAlignment="1">
      <alignment horizontal="center" vertical="center" wrapText="1"/>
    </xf>
    <xf numFmtId="165" fontId="3" fillId="3" borderId="3" xfId="15" applyNumberFormat="1" applyFont="1" applyFill="1" applyBorder="1" applyAlignment="1">
      <alignment horizontal="center" vertical="center"/>
    </xf>
    <xf numFmtId="164" fontId="3" fillId="3" borderId="3" xfId="15" applyFont="1" applyFill="1" applyBorder="1" applyAlignment="1">
      <alignment horizontal="left" vertical="center"/>
    </xf>
    <xf numFmtId="168" fontId="3" fillId="4" borderId="1" xfId="15" applyNumberFormat="1" applyFont="1" applyFill="1" applyBorder="1" applyAlignment="1">
      <alignment horizontal="center" vertical="center"/>
    </xf>
    <xf numFmtId="49" fontId="3" fillId="3" borderId="1" xfId="16" applyNumberFormat="1" applyFont="1" applyFill="1" applyBorder="1" applyAlignment="1">
      <alignment horizontal="center" vertical="center" wrapText="1"/>
    </xf>
    <xf numFmtId="165" fontId="3" fillId="3" borderId="1" xfId="15" applyNumberFormat="1" applyFont="1" applyFill="1" applyBorder="1" applyAlignment="1">
      <alignment horizontal="center" vertical="center"/>
    </xf>
    <xf numFmtId="164" fontId="3" fillId="3" borderId="1" xfId="15" applyFont="1" applyFill="1" applyBorder="1" applyAlignment="1">
      <alignment horizontal="left" vertical="center"/>
    </xf>
    <xf numFmtId="168" fontId="3" fillId="4" borderId="14" xfId="15" applyNumberFormat="1" applyFont="1" applyFill="1" applyBorder="1" applyAlignment="1">
      <alignment horizontal="center" vertical="center"/>
    </xf>
    <xf numFmtId="49" fontId="3" fillId="3" borderId="14" xfId="16" applyNumberFormat="1" applyFont="1" applyFill="1" applyBorder="1" applyAlignment="1">
      <alignment horizontal="center" vertical="center" wrapText="1"/>
    </xf>
    <xf numFmtId="164" fontId="3" fillId="3" borderId="14" xfId="15" applyFont="1" applyFill="1" applyBorder="1" applyAlignment="1">
      <alignment horizontal="left" vertical="center"/>
    </xf>
    <xf numFmtId="164" fontId="3" fillId="10" borderId="0" xfId="0" applyFont="1" applyFill="1" applyAlignment="1">
      <alignment vertical="center"/>
    </xf>
    <xf numFmtId="164" fontId="53" fillId="10" borderId="0" xfId="0" applyFont="1" applyFill="1" applyAlignment="1">
      <alignment vertical="center"/>
    </xf>
    <xf numFmtId="164" fontId="0" fillId="0" borderId="0" xfId="0" applyAlignment="1">
      <alignment horizontal="right"/>
    </xf>
    <xf numFmtId="49" fontId="43" fillId="3" borderId="14" xfId="16" applyNumberFormat="1" applyFont="1" applyFill="1" applyBorder="1" applyAlignment="1">
      <alignment horizontal="left" vertical="center" wrapText="1"/>
    </xf>
    <xf numFmtId="168" fontId="48" fillId="4" borderId="3" xfId="15" applyNumberFormat="1" applyFont="1" applyFill="1" applyBorder="1" applyAlignment="1">
      <alignment horizontal="center" vertical="center"/>
    </xf>
    <xf numFmtId="3" fontId="12" fillId="0" borderId="3" xfId="15" applyNumberFormat="1" applyFont="1" applyFill="1" applyBorder="1" applyAlignment="1">
      <alignment horizontal="center" vertical="center"/>
    </xf>
    <xf numFmtId="171" fontId="12" fillId="9" borderId="3" xfId="0" applyNumberFormat="1" applyFont="1" applyFill="1" applyBorder="1" applyAlignment="1">
      <alignment horizontal="center" vertical="center"/>
    </xf>
    <xf numFmtId="171" fontId="12" fillId="0" borderId="47" xfId="0" applyNumberFormat="1" applyFont="1" applyBorder="1" applyAlignment="1">
      <alignment horizontal="center" vertical="center"/>
    </xf>
    <xf numFmtId="165" fontId="2" fillId="3" borderId="1" xfId="15" applyNumberFormat="1" applyFont="1" applyFill="1" applyBorder="1" applyAlignment="1">
      <alignment horizontal="center" vertical="center"/>
    </xf>
    <xf numFmtId="165" fontId="2" fillId="3" borderId="3" xfId="15" applyNumberFormat="1" applyFont="1" applyFill="1" applyBorder="1" applyAlignment="1">
      <alignment horizontal="center" vertical="center"/>
    </xf>
    <xf numFmtId="164" fontId="2" fillId="3" borderId="4" xfId="15" applyFont="1" applyFill="1" applyBorder="1" applyAlignment="1">
      <alignment horizontal="left" vertical="center"/>
    </xf>
    <xf numFmtId="165" fontId="2" fillId="3" borderId="4" xfId="15" applyNumberFormat="1" applyFont="1" applyFill="1" applyBorder="1" applyAlignment="1">
      <alignment horizontal="center" vertical="center"/>
    </xf>
    <xf numFmtId="49" fontId="2" fillId="3" borderId="1" xfId="16" applyNumberFormat="1" applyFont="1" applyFill="1" applyBorder="1" applyAlignment="1">
      <alignment horizontal="center" vertical="center" wrapText="1"/>
    </xf>
    <xf numFmtId="49" fontId="2" fillId="3" borderId="3" xfId="16" applyNumberFormat="1" applyFont="1" applyFill="1" applyBorder="1" applyAlignment="1">
      <alignment horizontal="center" vertical="center" wrapText="1"/>
    </xf>
    <xf numFmtId="49" fontId="2" fillId="0" borderId="4" xfId="16" applyNumberFormat="1" applyFont="1" applyBorder="1" applyAlignment="1">
      <alignment horizontal="center" vertical="center" wrapText="1"/>
    </xf>
    <xf numFmtId="171" fontId="12" fillId="0" borderId="28" xfId="0" applyNumberFormat="1" applyFont="1" applyBorder="1" applyAlignment="1">
      <alignment horizontal="center" vertical="center"/>
    </xf>
    <xf numFmtId="171" fontId="12" fillId="0" borderId="29" xfId="0" applyNumberFormat="1" applyFont="1" applyBorder="1" applyAlignment="1">
      <alignment horizontal="center" vertical="center"/>
    </xf>
    <xf numFmtId="49" fontId="2" fillId="0" borderId="1" xfId="16" applyNumberFormat="1" applyFont="1" applyFill="1" applyBorder="1" applyAlignment="1">
      <alignment horizontal="center" vertical="center" wrapText="1"/>
    </xf>
    <xf numFmtId="168" fontId="48" fillId="4" borderId="1" xfId="15" applyNumberFormat="1" applyFont="1" applyFill="1" applyBorder="1" applyAlignment="1">
      <alignment horizontal="center" vertical="center"/>
    </xf>
    <xf numFmtId="3" fontId="12" fillId="0" borderId="4" xfId="15" applyNumberFormat="1" applyFont="1" applyFill="1" applyBorder="1" applyAlignment="1">
      <alignment horizontal="center" vertical="center"/>
    </xf>
    <xf numFmtId="171" fontId="12" fillId="9" borderId="4" xfId="0" applyNumberFormat="1" applyFont="1" applyFill="1" applyBorder="1" applyAlignment="1">
      <alignment horizontal="center" vertical="center"/>
    </xf>
    <xf numFmtId="168" fontId="48" fillId="4" borderId="4" xfId="15" applyNumberFormat="1" applyFont="1" applyFill="1" applyBorder="1" applyAlignment="1">
      <alignment horizontal="center" vertical="center"/>
    </xf>
    <xf numFmtId="164" fontId="42" fillId="3" borderId="24" xfId="15" applyFont="1" applyFill="1" applyBorder="1" applyAlignment="1">
      <alignment horizontal="center" vertical="center" wrapText="1"/>
    </xf>
    <xf numFmtId="164" fontId="42" fillId="3" borderId="16" xfId="15" applyFont="1" applyFill="1" applyBorder="1" applyAlignment="1">
      <alignment horizontal="center" vertical="center" wrapText="1"/>
    </xf>
    <xf numFmtId="164" fontId="42" fillId="3" borderId="17" xfId="15" applyFont="1" applyFill="1" applyBorder="1" applyAlignment="1">
      <alignment horizontal="center" vertical="center" wrapText="1"/>
    </xf>
    <xf numFmtId="164" fontId="47" fillId="0" borderId="2" xfId="0" applyNumberFormat="1" applyFont="1" applyFill="1" applyBorder="1" applyAlignment="1">
      <alignment horizontal="center" vertical="center" wrapText="1"/>
    </xf>
    <xf numFmtId="164" fontId="47" fillId="0" borderId="3" xfId="0" applyNumberFormat="1" applyFont="1" applyFill="1" applyBorder="1" applyAlignment="1">
      <alignment horizontal="center" vertical="center" wrapText="1"/>
    </xf>
    <xf numFmtId="164" fontId="47" fillId="0" borderId="4" xfId="0" applyNumberFormat="1" applyFont="1" applyFill="1" applyBorder="1" applyAlignment="1">
      <alignment horizontal="center" vertical="center" wrapText="1"/>
    </xf>
    <xf numFmtId="164" fontId="58" fillId="6" borderId="49" xfId="0" applyFont="1" applyFill="1" applyBorder="1" applyAlignment="1">
      <alignment horizontal="center" vertical="center"/>
    </xf>
    <xf numFmtId="164" fontId="58" fillId="6" borderId="0" xfId="0" applyFont="1" applyFill="1" applyBorder="1" applyAlignment="1">
      <alignment horizontal="center" vertical="center"/>
    </xf>
    <xf numFmtId="164" fontId="58" fillId="6" borderId="21" xfId="0" applyFont="1" applyFill="1" applyBorder="1" applyAlignment="1">
      <alignment horizontal="center" vertical="center"/>
    </xf>
    <xf numFmtId="164" fontId="42" fillId="3" borderId="15" xfId="15" applyFont="1" applyFill="1" applyBorder="1" applyAlignment="1">
      <alignment horizontal="center" vertical="center" wrapText="1"/>
    </xf>
    <xf numFmtId="164" fontId="56" fillId="0" borderId="28" xfId="0" applyFont="1" applyBorder="1" applyAlignment="1">
      <alignment horizontal="center" vertical="center" wrapText="1"/>
    </xf>
    <xf numFmtId="164" fontId="56" fillId="0" borderId="47" xfId="0" applyFont="1" applyBorder="1" applyAlignment="1">
      <alignment horizontal="center" vertical="center" wrapText="1"/>
    </xf>
    <xf numFmtId="164" fontId="56" fillId="0" borderId="29" xfId="0" applyFont="1" applyBorder="1" applyAlignment="1">
      <alignment horizontal="center" vertical="center" wrapText="1"/>
    </xf>
    <xf numFmtId="164" fontId="47" fillId="0" borderId="1" xfId="0" applyNumberFormat="1" applyFont="1" applyFill="1" applyBorder="1" applyAlignment="1">
      <alignment horizontal="center" vertical="center" wrapText="1"/>
    </xf>
    <xf numFmtId="164" fontId="64" fillId="8" borderId="50" xfId="0" applyFont="1" applyFill="1" applyBorder="1" applyAlignment="1">
      <alignment horizontal="center" vertical="center" wrapText="1"/>
    </xf>
    <xf numFmtId="164" fontId="64" fillId="8" borderId="22" xfId="0" applyFont="1" applyFill="1" applyBorder="1" applyAlignment="1">
      <alignment horizontal="center" vertical="center" wrapText="1"/>
    </xf>
    <xf numFmtId="164" fontId="42" fillId="3" borderId="15" xfId="15" applyFont="1" applyFill="1" applyBorder="1" applyAlignment="1">
      <alignment horizontal="center" vertical="center"/>
    </xf>
    <xf numFmtId="164" fontId="42" fillId="3" borderId="16" xfId="15" applyFont="1" applyFill="1" applyBorder="1" applyAlignment="1">
      <alignment horizontal="center" vertical="center"/>
    </xf>
    <xf numFmtId="164" fontId="42" fillId="3" borderId="17" xfId="15" applyFont="1" applyFill="1" applyBorder="1" applyAlignment="1">
      <alignment horizontal="center" vertical="center"/>
    </xf>
    <xf numFmtId="164" fontId="47" fillId="0" borderId="28" xfId="0" applyNumberFormat="1" applyFont="1" applyFill="1" applyBorder="1" applyAlignment="1">
      <alignment horizontal="center" vertical="center" wrapText="1"/>
    </xf>
    <xf numFmtId="164" fontId="47" fillId="0" borderId="47" xfId="0" applyNumberFormat="1" applyFont="1" applyFill="1" applyBorder="1" applyAlignment="1">
      <alignment horizontal="center" vertical="center" wrapText="1"/>
    </xf>
    <xf numFmtId="164" fontId="47" fillId="0" borderId="29" xfId="0" applyNumberFormat="1" applyFont="1" applyFill="1" applyBorder="1" applyAlignment="1">
      <alignment horizontal="center" vertical="center" wrapText="1"/>
    </xf>
    <xf numFmtId="164" fontId="60" fillId="4" borderId="55" xfId="15" applyFont="1" applyFill="1" applyBorder="1" applyAlignment="1">
      <alignment horizontal="center" vertical="center" wrapText="1"/>
    </xf>
    <xf numFmtId="164" fontId="60" fillId="4" borderId="31" xfId="15" applyFont="1" applyFill="1" applyBorder="1" applyAlignment="1">
      <alignment horizontal="center" vertical="center" wrapText="1"/>
    </xf>
    <xf numFmtId="164" fontId="58" fillId="6" borderId="48" xfId="15" applyFont="1" applyFill="1" applyBorder="1" applyAlignment="1">
      <alignment horizontal="center" vertical="center" wrapText="1"/>
    </xf>
    <xf numFmtId="164" fontId="58" fillId="6" borderId="21" xfId="15" applyFont="1" applyFill="1" applyBorder="1" applyAlignment="1">
      <alignment horizontal="center" vertical="center" wrapText="1"/>
    </xf>
    <xf numFmtId="164" fontId="58" fillId="6" borderId="31" xfId="15" applyFont="1" applyFill="1" applyBorder="1" applyAlignment="1">
      <alignment horizontal="center" vertical="center" wrapText="1"/>
    </xf>
    <xf numFmtId="164" fontId="58" fillId="6" borderId="49" xfId="15" applyFont="1" applyFill="1" applyBorder="1" applyAlignment="1">
      <alignment horizontal="center" vertical="center" wrapText="1"/>
    </xf>
    <xf numFmtId="164" fontId="58" fillId="6" borderId="0" xfId="15" applyFont="1" applyFill="1" applyBorder="1" applyAlignment="1">
      <alignment horizontal="center" vertical="center" wrapText="1"/>
    </xf>
    <xf numFmtId="164" fontId="65" fillId="0" borderId="48" xfId="0" applyFont="1" applyBorder="1" applyAlignment="1">
      <alignment horizontal="center" vertical="center" wrapText="1"/>
    </xf>
    <xf numFmtId="164" fontId="43" fillId="0" borderId="21" xfId="0" applyFont="1" applyBorder="1" applyAlignment="1">
      <alignment horizontal="center" vertical="center" wrapText="1"/>
    </xf>
    <xf numFmtId="164" fontId="43" fillId="0" borderId="32" xfId="0" applyFont="1" applyBorder="1" applyAlignment="1">
      <alignment horizontal="center" vertical="center" wrapText="1"/>
    </xf>
    <xf numFmtId="164" fontId="43" fillId="0" borderId="49" xfId="0" applyFont="1" applyBorder="1" applyAlignment="1">
      <alignment horizontal="center" vertical="center" wrapText="1"/>
    </xf>
    <xf numFmtId="164" fontId="43" fillId="0" borderId="0" xfId="0" applyFont="1" applyBorder="1" applyAlignment="1">
      <alignment horizontal="center" vertical="center" wrapText="1"/>
    </xf>
    <xf numFmtId="164" fontId="43" fillId="0" borderId="33" xfId="0" applyFont="1" applyBorder="1" applyAlignment="1">
      <alignment horizontal="center" vertical="center" wrapText="1"/>
    </xf>
    <xf numFmtId="164" fontId="43" fillId="0" borderId="50" xfId="0" applyFont="1" applyBorder="1" applyAlignment="1">
      <alignment horizontal="center" vertical="center" wrapText="1"/>
    </xf>
    <xf numFmtId="164" fontId="43" fillId="0" borderId="22" xfId="0" applyFont="1" applyBorder="1" applyAlignment="1">
      <alignment horizontal="center" vertical="center" wrapText="1"/>
    </xf>
    <xf numFmtId="164" fontId="43" fillId="0" borderId="38" xfId="0" applyFont="1" applyBorder="1" applyAlignment="1">
      <alignment horizontal="center" vertical="center" wrapText="1"/>
    </xf>
    <xf numFmtId="164" fontId="42" fillId="0" borderId="48" xfId="0" applyFont="1" applyBorder="1" applyAlignment="1">
      <alignment horizontal="center" vertical="center"/>
    </xf>
    <xf numFmtId="164" fontId="42" fillId="0" borderId="49" xfId="0" applyFont="1" applyBorder="1" applyAlignment="1">
      <alignment horizontal="center" vertical="center"/>
    </xf>
    <xf numFmtId="164" fontId="42" fillId="0" borderId="50" xfId="0" applyFont="1" applyBorder="1" applyAlignment="1">
      <alignment horizontal="center" vertical="center"/>
    </xf>
    <xf numFmtId="164" fontId="43" fillId="3" borderId="52" xfId="15" applyFont="1" applyFill="1" applyBorder="1" applyAlignment="1">
      <alignment horizontal="center" vertical="center" wrapText="1"/>
    </xf>
    <xf numFmtId="164" fontId="43" fillId="3" borderId="37" xfId="15" applyFont="1" applyFill="1" applyBorder="1" applyAlignment="1">
      <alignment horizontal="center" vertical="center" wrapText="1"/>
    </xf>
    <xf numFmtId="165" fontId="43" fillId="3" borderId="52" xfId="15" applyNumberFormat="1" applyFont="1" applyFill="1" applyBorder="1" applyAlignment="1">
      <alignment horizontal="center" vertical="center"/>
    </xf>
    <xf numFmtId="165" fontId="43" fillId="3" borderId="37" xfId="15" applyNumberFormat="1" applyFont="1" applyFill="1" applyBorder="1" applyAlignment="1">
      <alignment horizontal="center" vertical="center"/>
    </xf>
    <xf numFmtId="164" fontId="42" fillId="0" borderId="6" xfId="0" applyFont="1" applyBorder="1" applyAlignment="1">
      <alignment horizontal="center" vertical="center"/>
    </xf>
    <xf numFmtId="164" fontId="42" fillId="0" borderId="1" xfId="0" applyFont="1" applyBorder="1" applyAlignment="1">
      <alignment horizontal="center" vertical="center"/>
    </xf>
    <xf numFmtId="164" fontId="42" fillId="0" borderId="13" xfId="0" applyFont="1" applyBorder="1" applyAlignment="1">
      <alignment horizontal="center" vertical="center"/>
    </xf>
    <xf numFmtId="164" fontId="63" fillId="6" borderId="49" xfId="15" applyFont="1" applyFill="1" applyBorder="1" applyAlignment="1">
      <alignment horizontal="center" vertical="center" wrapText="1"/>
    </xf>
    <xf numFmtId="164" fontId="63" fillId="6" borderId="0" xfId="15" applyFont="1" applyFill="1" applyBorder="1" applyAlignment="1">
      <alignment horizontal="center" vertical="center" wrapText="1"/>
    </xf>
    <xf numFmtId="164" fontId="42" fillId="0" borderId="8" xfId="0" applyFont="1" applyBorder="1" applyAlignment="1">
      <alignment horizontal="center" vertical="center"/>
    </xf>
    <xf numFmtId="164" fontId="42" fillId="0" borderId="3" xfId="0" applyFont="1" applyBorder="1" applyAlignment="1">
      <alignment horizontal="center" vertical="center"/>
    </xf>
    <xf numFmtId="164" fontId="42" fillId="0" borderId="12" xfId="0" applyFont="1" applyBorder="1" applyAlignment="1">
      <alignment horizontal="center" vertical="center"/>
    </xf>
    <xf numFmtId="164" fontId="42" fillId="0" borderId="10" xfId="0" applyFont="1" applyBorder="1" applyAlignment="1">
      <alignment horizontal="center" vertical="center"/>
    </xf>
    <xf numFmtId="164" fontId="42" fillId="0" borderId="4" xfId="0" applyFont="1" applyBorder="1" applyAlignment="1">
      <alignment horizontal="center" vertical="center"/>
    </xf>
    <xf numFmtId="164" fontId="42" fillId="0" borderId="18" xfId="0" applyFont="1" applyBorder="1" applyAlignment="1">
      <alignment horizontal="center" vertical="center"/>
    </xf>
    <xf numFmtId="168" fontId="43" fillId="4" borderId="52" xfId="15" applyNumberFormat="1" applyFont="1" applyFill="1" applyBorder="1" applyAlignment="1">
      <alignment horizontal="center" vertical="center" wrapText="1"/>
    </xf>
    <xf numFmtId="168" fontId="43" fillId="4" borderId="37" xfId="15" applyNumberFormat="1" applyFont="1" applyFill="1" applyBorder="1" applyAlignment="1">
      <alignment horizontal="center" vertical="center" wrapText="1"/>
    </xf>
    <xf numFmtId="165" fontId="43" fillId="3" borderId="52" xfId="15" applyNumberFormat="1" applyFont="1" applyFill="1" applyBorder="1" applyAlignment="1">
      <alignment horizontal="center" vertical="center" wrapText="1"/>
    </xf>
    <xf numFmtId="165" fontId="43" fillId="3" borderId="37" xfId="15" applyNumberFormat="1" applyFont="1" applyFill="1" applyBorder="1" applyAlignment="1">
      <alignment horizontal="center" vertical="center" wrapText="1"/>
    </xf>
    <xf numFmtId="164" fontId="43" fillId="0" borderId="55" xfId="0" applyFont="1" applyBorder="1" applyAlignment="1">
      <alignment horizontal="center" vertical="center"/>
    </xf>
    <xf numFmtId="164" fontId="43" fillId="0" borderId="31" xfId="0" applyFont="1" applyBorder="1" applyAlignment="1">
      <alignment horizontal="center" vertical="center"/>
    </xf>
    <xf numFmtId="164" fontId="42" fillId="3" borderId="54" xfId="15" applyFont="1" applyFill="1" applyBorder="1" applyAlignment="1">
      <alignment horizontal="center" vertical="center" wrapText="1"/>
    </xf>
    <xf numFmtId="164" fontId="42" fillId="3" borderId="35" xfId="15" applyFont="1" applyFill="1" applyBorder="1" applyAlignment="1">
      <alignment horizontal="center" vertical="center" wrapText="1"/>
    </xf>
    <xf numFmtId="164" fontId="62" fillId="0" borderId="1" xfId="0" applyFont="1" applyBorder="1" applyAlignment="1">
      <alignment horizontal="center" vertical="center" wrapText="1"/>
    </xf>
    <xf numFmtId="164" fontId="62" fillId="0" borderId="3" xfId="0" applyFont="1" applyBorder="1" applyAlignment="1">
      <alignment horizontal="center" vertical="center" wrapText="1"/>
    </xf>
    <xf numFmtId="164" fontId="62" fillId="0" borderId="4" xfId="0" applyFont="1" applyBorder="1" applyAlignment="1">
      <alignment horizontal="center" vertical="center" wrapText="1"/>
    </xf>
    <xf numFmtId="0" fontId="43" fillId="0" borderId="47" xfId="0" applyNumberFormat="1" applyFont="1" applyBorder="1" applyAlignment="1">
      <alignment horizontal="center" vertical="center" wrapText="1"/>
    </xf>
    <xf numFmtId="164" fontId="43" fillId="0" borderId="1" xfId="0" applyNumberFormat="1" applyFont="1" applyFill="1" applyBorder="1" applyAlignment="1">
      <alignment horizontal="center" vertical="center" wrapText="1"/>
    </xf>
    <xf numFmtId="164" fontId="43" fillId="0" borderId="3" xfId="0" applyNumberFormat="1" applyFont="1" applyFill="1" applyBorder="1" applyAlignment="1">
      <alignment horizontal="center" vertical="center" wrapText="1"/>
    </xf>
    <xf numFmtId="164" fontId="43" fillId="0" borderId="4" xfId="0" applyNumberFormat="1" applyFont="1" applyFill="1" applyBorder="1" applyAlignment="1">
      <alignment horizontal="center" vertical="center" wrapText="1"/>
    </xf>
    <xf numFmtId="164" fontId="43" fillId="0" borderId="28" xfId="16" applyNumberFormat="1" applyFont="1" applyFill="1" applyBorder="1" applyAlignment="1">
      <alignment horizontal="center" vertical="center" wrapText="1"/>
    </xf>
    <xf numFmtId="164" fontId="43" fillId="0" borderId="47" xfId="16" applyNumberFormat="1" applyFont="1" applyFill="1" applyBorder="1" applyAlignment="1">
      <alignment horizontal="center" vertical="center" wrapText="1"/>
    </xf>
    <xf numFmtId="164" fontId="43" fillId="0" borderId="29" xfId="16" applyNumberFormat="1" applyFont="1" applyFill="1" applyBorder="1" applyAlignment="1">
      <alignment horizontal="center" vertical="center" wrapText="1"/>
    </xf>
    <xf numFmtId="49" fontId="43" fillId="3" borderId="12" xfId="16" applyNumberFormat="1" applyFont="1" applyFill="1" applyBorder="1" applyAlignment="1">
      <alignment horizontal="center" vertical="center" wrapText="1"/>
    </xf>
    <xf numFmtId="49" fontId="43" fillId="3" borderId="8" xfId="16" applyNumberFormat="1" applyFont="1" applyFill="1" applyBorder="1" applyAlignment="1">
      <alignment horizontal="center" vertical="center" wrapText="1"/>
    </xf>
    <xf numFmtId="49" fontId="43" fillId="0" borderId="3" xfId="0" applyNumberFormat="1" applyFont="1" applyBorder="1" applyAlignment="1">
      <alignment horizontal="center" vertical="center"/>
    </xf>
    <xf numFmtId="49" fontId="43" fillId="3" borderId="1" xfId="16" applyNumberFormat="1" applyFont="1" applyFill="1" applyBorder="1" applyAlignment="1">
      <alignment horizontal="center" vertical="center" wrapText="1"/>
    </xf>
    <xf numFmtId="49" fontId="43" fillId="3" borderId="3" xfId="16" applyNumberFormat="1" applyFont="1" applyFill="1" applyBorder="1" applyAlignment="1">
      <alignment horizontal="center" vertical="center" wrapText="1"/>
    </xf>
    <xf numFmtId="49" fontId="43" fillId="3" borderId="28" xfId="16" applyNumberFormat="1" applyFont="1" applyFill="1" applyBorder="1" applyAlignment="1">
      <alignment horizontal="center" vertical="center" wrapText="1"/>
    </xf>
    <xf numFmtId="49" fontId="43" fillId="3" borderId="18" xfId="16" applyNumberFormat="1" applyFont="1" applyFill="1" applyBorder="1" applyAlignment="1">
      <alignment horizontal="center" vertical="center" wrapText="1"/>
    </xf>
    <xf numFmtId="49" fontId="43" fillId="3" borderId="10" xfId="16" applyNumberFormat="1" applyFont="1" applyFill="1" applyBorder="1" applyAlignment="1">
      <alignment horizontal="center" vertical="center" wrapText="1"/>
    </xf>
    <xf numFmtId="164" fontId="43" fillId="0" borderId="48" xfId="16" applyNumberFormat="1" applyFont="1" applyFill="1" applyBorder="1" applyAlignment="1">
      <alignment horizontal="center" wrapText="1"/>
    </xf>
    <xf numFmtId="164" fontId="43" fillId="0" borderId="27" xfId="16" applyNumberFormat="1" applyFont="1" applyFill="1" applyBorder="1" applyAlignment="1">
      <alignment horizontal="center" wrapText="1"/>
    </xf>
    <xf numFmtId="164" fontId="43" fillId="0" borderId="49" xfId="16" applyNumberFormat="1" applyFont="1" applyFill="1" applyBorder="1" applyAlignment="1">
      <alignment horizontal="center" wrapText="1"/>
    </xf>
    <xf numFmtId="164" fontId="43" fillId="0" borderId="43" xfId="16" applyNumberFormat="1" applyFont="1" applyFill="1" applyBorder="1" applyAlignment="1">
      <alignment horizontal="center" wrapText="1"/>
    </xf>
    <xf numFmtId="164" fontId="43" fillId="0" borderId="50" xfId="16" applyNumberFormat="1" applyFont="1" applyFill="1" applyBorder="1" applyAlignment="1">
      <alignment horizontal="center" wrapText="1"/>
    </xf>
    <xf numFmtId="164" fontId="43" fillId="0" borderId="51" xfId="16" applyNumberFormat="1" applyFont="1" applyFill="1" applyBorder="1" applyAlignment="1">
      <alignment horizontal="center" wrapText="1"/>
    </xf>
    <xf numFmtId="164" fontId="43" fillId="0" borderId="1" xfId="16" applyNumberFormat="1" applyFont="1" applyFill="1" applyBorder="1" applyAlignment="1">
      <alignment horizontal="center" vertical="center" wrapText="1"/>
    </xf>
    <xf numFmtId="164" fontId="43" fillId="0" borderId="3" xfId="16" applyNumberFormat="1" applyFont="1" applyFill="1" applyBorder="1" applyAlignment="1">
      <alignment horizontal="center" vertical="center" wrapText="1"/>
    </xf>
    <xf numFmtId="164" fontId="43" fillId="0" borderId="4" xfId="16" applyNumberFormat="1" applyFont="1" applyFill="1" applyBorder="1" applyAlignment="1">
      <alignment horizontal="center" vertical="center" wrapText="1"/>
    </xf>
    <xf numFmtId="164" fontId="58" fillId="6" borderId="48" xfId="0" applyFont="1" applyFill="1" applyBorder="1" applyAlignment="1">
      <alignment horizontal="center" vertical="center"/>
    </xf>
    <xf numFmtId="164" fontId="58" fillId="6" borderId="22" xfId="0" applyFont="1" applyFill="1" applyBorder="1" applyAlignment="1">
      <alignment horizontal="center" vertical="center"/>
    </xf>
    <xf numFmtId="164" fontId="42" fillId="3" borderId="15" xfId="0" applyFont="1" applyFill="1" applyBorder="1" applyAlignment="1">
      <alignment horizontal="center" vertical="center"/>
    </xf>
    <xf numFmtId="164" fontId="42" fillId="3" borderId="16" xfId="0" applyFont="1" applyFill="1" applyBorder="1" applyAlignment="1">
      <alignment horizontal="center" vertical="center"/>
    </xf>
    <xf numFmtId="164" fontId="42" fillId="3" borderId="17" xfId="0" applyFont="1" applyFill="1" applyBorder="1" applyAlignment="1">
      <alignment horizontal="center" vertical="center"/>
    </xf>
    <xf numFmtId="164" fontId="58" fillId="6" borderId="31" xfId="0" applyFont="1" applyFill="1" applyBorder="1" applyAlignment="1">
      <alignment horizontal="center" vertical="center"/>
    </xf>
    <xf numFmtId="164" fontId="42" fillId="3" borderId="53" xfId="15" applyFont="1" applyFill="1" applyBorder="1" applyAlignment="1">
      <alignment horizontal="center" vertical="center" wrapText="1"/>
    </xf>
    <xf numFmtId="49" fontId="43" fillId="0" borderId="1" xfId="16" applyNumberFormat="1" applyFont="1" applyFill="1" applyBorder="1" applyAlignment="1">
      <alignment horizontal="center" vertical="center" wrapText="1"/>
    </xf>
    <xf numFmtId="49" fontId="43" fillId="0" borderId="3" xfId="16" applyNumberFormat="1" applyFont="1" applyFill="1" applyBorder="1" applyAlignment="1">
      <alignment horizontal="center" vertical="center" wrapText="1"/>
    </xf>
    <xf numFmtId="49" fontId="43" fillId="0" borderId="4" xfId="16" applyNumberFormat="1" applyFont="1" applyFill="1" applyBorder="1" applyAlignment="1">
      <alignment horizontal="center" vertical="center" wrapText="1"/>
    </xf>
    <xf numFmtId="49" fontId="43" fillId="0" borderId="4" xfId="0" applyNumberFormat="1" applyFont="1" applyBorder="1" applyAlignment="1">
      <alignment horizontal="center" vertical="center"/>
    </xf>
    <xf numFmtId="164" fontId="62" fillId="0" borderId="2" xfId="0" applyFont="1" applyBorder="1" applyAlignment="1">
      <alignment horizontal="center" vertical="center" wrapText="1"/>
    </xf>
    <xf numFmtId="164" fontId="58" fillId="6" borderId="55" xfId="0" applyFont="1" applyFill="1" applyBorder="1" applyAlignment="1">
      <alignment horizontal="center" vertical="center"/>
    </xf>
    <xf numFmtId="164" fontId="62" fillId="0" borderId="28" xfId="0" applyFont="1" applyBorder="1" applyAlignment="1">
      <alignment horizontal="center" vertical="center" wrapText="1"/>
    </xf>
    <xf numFmtId="164" fontId="62" fillId="0" borderId="47" xfId="0" applyFont="1" applyBorder="1" applyAlignment="1">
      <alignment horizontal="center" vertical="center" wrapText="1"/>
    </xf>
    <xf numFmtId="164" fontId="62" fillId="0" borderId="29" xfId="0" applyFont="1" applyBorder="1" applyAlignment="1">
      <alignment horizontal="center" vertical="center" wrapText="1"/>
    </xf>
    <xf numFmtId="49" fontId="43" fillId="3" borderId="13" xfId="16" applyNumberFormat="1" applyFont="1" applyFill="1" applyBorder="1" applyAlignment="1">
      <alignment horizontal="center" vertical="center" wrapText="1"/>
    </xf>
    <xf numFmtId="49" fontId="43" fillId="3" borderId="6" xfId="16" applyNumberFormat="1" applyFont="1" applyFill="1" applyBorder="1" applyAlignment="1">
      <alignment horizontal="center" vertical="center" wrapText="1"/>
    </xf>
    <xf numFmtId="49" fontId="43" fillId="0" borderId="2" xfId="0" applyNumberFormat="1" applyFont="1" applyBorder="1" applyAlignment="1">
      <alignment horizontal="center" vertical="center"/>
    </xf>
    <xf numFmtId="49" fontId="43" fillId="0" borderId="28" xfId="16" applyNumberFormat="1" applyFont="1" applyFill="1" applyBorder="1" applyAlignment="1">
      <alignment horizontal="center" vertical="center" wrapText="1"/>
    </xf>
    <xf numFmtId="49" fontId="43" fillId="0" borderId="47" xfId="16" applyNumberFormat="1" applyFont="1" applyFill="1" applyBorder="1" applyAlignment="1">
      <alignment horizontal="center" vertical="center" wrapText="1"/>
    </xf>
    <xf numFmtId="49" fontId="43" fillId="0" borderId="29" xfId="16" applyNumberFormat="1" applyFont="1" applyFill="1" applyBorder="1" applyAlignment="1">
      <alignment horizontal="center" vertical="center" wrapText="1"/>
    </xf>
    <xf numFmtId="164" fontId="43" fillId="0" borderId="28" xfId="0" applyNumberFormat="1" applyFont="1" applyFill="1" applyBorder="1" applyAlignment="1">
      <alignment horizontal="center" vertical="center" wrapText="1"/>
    </xf>
    <xf numFmtId="164" fontId="43" fillId="0" borderId="47" xfId="0" applyNumberFormat="1" applyFont="1" applyFill="1" applyBorder="1" applyAlignment="1">
      <alignment horizontal="center" vertical="center" wrapText="1"/>
    </xf>
    <xf numFmtId="164" fontId="43" fillId="0" borderId="29" xfId="0" applyNumberFormat="1" applyFont="1" applyFill="1" applyBorder="1" applyAlignment="1">
      <alignment horizontal="center" vertical="center" wrapText="1"/>
    </xf>
    <xf numFmtId="164" fontId="42" fillId="3" borderId="20" xfId="0" applyFont="1" applyFill="1" applyBorder="1" applyAlignment="1">
      <alignment horizontal="center" vertical="center"/>
    </xf>
    <xf numFmtId="49" fontId="43" fillId="0" borderId="14" xfId="16" applyNumberFormat="1" applyFont="1" applyFill="1" applyBorder="1" applyAlignment="1">
      <alignment horizontal="center" vertical="center" wrapText="1"/>
    </xf>
    <xf numFmtId="164" fontId="42" fillId="3" borderId="53" xfId="0" applyFont="1" applyFill="1" applyBorder="1" applyAlignment="1">
      <alignment horizontal="center" vertical="center"/>
    </xf>
    <xf numFmtId="164" fontId="42" fillId="3" borderId="54" xfId="0" applyFont="1" applyFill="1" applyBorder="1" applyAlignment="1">
      <alignment horizontal="center" vertical="center"/>
    </xf>
    <xf numFmtId="164" fontId="42" fillId="3" borderId="35" xfId="0" applyFont="1" applyFill="1" applyBorder="1" applyAlignment="1">
      <alignment horizontal="center" vertical="center"/>
    </xf>
    <xf numFmtId="164" fontId="42" fillId="3" borderId="48" xfId="15" applyFont="1" applyFill="1" applyBorder="1" applyAlignment="1">
      <alignment horizontal="center" vertical="center" wrapText="1"/>
    </xf>
    <xf numFmtId="164" fontId="42" fillId="3" borderId="49" xfId="15" applyFont="1" applyFill="1" applyBorder="1" applyAlignment="1">
      <alignment horizontal="center" vertical="center" wrapText="1"/>
    </xf>
    <xf numFmtId="164" fontId="42" fillId="3" borderId="50" xfId="15" applyFont="1" applyFill="1" applyBorder="1" applyAlignment="1">
      <alignment horizontal="center" vertical="center" wrapText="1"/>
    </xf>
    <xf numFmtId="164" fontId="48" fillId="3" borderId="15" xfId="15" applyFont="1" applyFill="1" applyBorder="1" applyAlignment="1">
      <alignment horizontal="center" vertical="center" wrapText="1"/>
    </xf>
    <xf numFmtId="164" fontId="48" fillId="3" borderId="16" xfId="15" applyFont="1" applyFill="1" applyBorder="1" applyAlignment="1">
      <alignment horizontal="center" vertical="center" wrapText="1"/>
    </xf>
    <xf numFmtId="164" fontId="48" fillId="3" borderId="17" xfId="15" applyFont="1" applyFill="1" applyBorder="1" applyAlignment="1">
      <alignment horizontal="center" vertical="center" wrapText="1"/>
    </xf>
    <xf numFmtId="164" fontId="43" fillId="0" borderId="27" xfId="16" applyFont="1" applyBorder="1" applyAlignment="1">
      <alignment horizontal="center" vertical="center" wrapText="1"/>
    </xf>
    <xf numFmtId="164" fontId="43" fillId="0" borderId="43" xfId="16" applyFont="1" applyBorder="1" applyAlignment="1">
      <alignment horizontal="center" vertical="center" wrapText="1"/>
    </xf>
    <xf numFmtId="164" fontId="43" fillId="0" borderId="51" xfId="16" applyFont="1" applyBorder="1" applyAlignment="1">
      <alignment horizontal="center" vertical="center" wrapText="1"/>
    </xf>
    <xf numFmtId="164" fontId="42" fillId="3" borderId="52" xfId="15" applyFont="1" applyFill="1" applyBorder="1" applyAlignment="1">
      <alignment horizontal="center" vertical="center" wrapText="1"/>
    </xf>
    <xf numFmtId="164" fontId="42" fillId="3" borderId="64" xfId="15" applyFont="1" applyFill="1" applyBorder="1" applyAlignment="1">
      <alignment horizontal="center" vertical="center" wrapText="1"/>
    </xf>
    <xf numFmtId="164" fontId="42" fillId="3" borderId="37" xfId="15" applyFont="1" applyFill="1" applyBorder="1" applyAlignment="1">
      <alignment horizontal="center" vertical="center" wrapText="1"/>
    </xf>
    <xf numFmtId="164" fontId="58" fillId="6" borderId="50" xfId="0" applyFont="1" applyFill="1" applyBorder="1" applyAlignment="1">
      <alignment horizontal="center" vertical="center"/>
    </xf>
    <xf numFmtId="164" fontId="43" fillId="3" borderId="3" xfId="16" applyFont="1" applyFill="1" applyBorder="1" applyAlignment="1">
      <alignment horizontal="center" vertical="center" wrapText="1"/>
    </xf>
    <xf numFmtId="164" fontId="43" fillId="3" borderId="4" xfId="16" applyFont="1" applyFill="1" applyBorder="1" applyAlignment="1">
      <alignment horizontal="center" vertical="center" wrapText="1"/>
    </xf>
    <xf numFmtId="164" fontId="42" fillId="3" borderId="20" xfId="15" applyFont="1" applyFill="1" applyBorder="1" applyAlignment="1">
      <alignment horizontal="center" vertical="center" wrapText="1"/>
    </xf>
    <xf numFmtId="164" fontId="43" fillId="3" borderId="1" xfId="16" applyFont="1" applyFill="1" applyBorder="1" applyAlignment="1">
      <alignment horizontal="center" vertical="center" wrapText="1"/>
    </xf>
    <xf numFmtId="164" fontId="48" fillId="0" borderId="15" xfId="0" applyFont="1" applyFill="1" applyBorder="1" applyAlignment="1">
      <alignment horizontal="center" vertical="center"/>
    </xf>
    <xf numFmtId="164" fontId="48" fillId="0" borderId="16" xfId="0" applyFont="1" applyFill="1" applyBorder="1" applyAlignment="1">
      <alignment horizontal="center" vertical="center"/>
    </xf>
    <xf numFmtId="164" fontId="48" fillId="0" borderId="17" xfId="0" applyFont="1" applyFill="1" applyBorder="1" applyAlignment="1">
      <alignment horizontal="center" vertical="center"/>
    </xf>
    <xf numFmtId="164" fontId="43" fillId="3" borderId="14" xfId="16" applyFont="1" applyFill="1" applyBorder="1" applyAlignment="1">
      <alignment horizontal="center" vertical="center" wrapText="1"/>
    </xf>
    <xf numFmtId="164" fontId="58" fillId="6" borderId="0" xfId="0" applyFont="1" applyFill="1" applyAlignment="1">
      <alignment horizontal="center" vertical="center"/>
    </xf>
    <xf numFmtId="164" fontId="4" fillId="3" borderId="53" xfId="15" applyFont="1" applyFill="1" applyBorder="1" applyAlignment="1">
      <alignment horizontal="center" vertical="center" wrapText="1"/>
    </xf>
    <xf numFmtId="164" fontId="4" fillId="3" borderId="54" xfId="15" applyFont="1" applyFill="1" applyBorder="1" applyAlignment="1">
      <alignment horizontal="center" vertical="center" wrapText="1"/>
    </xf>
    <xf numFmtId="164" fontId="4" fillId="3" borderId="35" xfId="15" applyFont="1" applyFill="1" applyBorder="1" applyAlignment="1">
      <alignment horizontal="center" vertical="center" wrapText="1"/>
    </xf>
    <xf numFmtId="164" fontId="43" fillId="0" borderId="1" xfId="16" applyFont="1" applyBorder="1" applyAlignment="1">
      <alignment horizontal="center" vertical="center" wrapText="1"/>
    </xf>
    <xf numFmtId="164" fontId="43" fillId="0" borderId="3" xfId="16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164" fontId="43" fillId="0" borderId="4" xfId="16" applyFont="1" applyBorder="1" applyAlignment="1">
      <alignment horizontal="center" vertical="center" wrapText="1"/>
    </xf>
    <xf numFmtId="164" fontId="12" fillId="0" borderId="8" xfId="0" applyFont="1" applyBorder="1" applyAlignment="1">
      <alignment horizontal="center" vertical="center"/>
    </xf>
    <xf numFmtId="164" fontId="12" fillId="0" borderId="3" xfId="0" applyFont="1" applyBorder="1" applyAlignment="1">
      <alignment horizontal="center" vertical="center"/>
    </xf>
    <xf numFmtId="164" fontId="12" fillId="0" borderId="12" xfId="0" applyFont="1" applyBorder="1" applyAlignment="1">
      <alignment horizontal="center" vertical="center"/>
    </xf>
    <xf numFmtId="164" fontId="12" fillId="0" borderId="10" xfId="0" applyFont="1" applyBorder="1" applyAlignment="1">
      <alignment horizontal="center" vertical="center"/>
    </xf>
    <xf numFmtId="164" fontId="12" fillId="0" borderId="4" xfId="0" applyFont="1" applyBorder="1" applyAlignment="1">
      <alignment horizontal="center" vertical="center"/>
    </xf>
    <xf numFmtId="164" fontId="12" fillId="0" borderId="18" xfId="0" applyFont="1" applyBorder="1" applyAlignment="1">
      <alignment horizontal="center" vertical="center"/>
    </xf>
    <xf numFmtId="164" fontId="58" fillId="6" borderId="55" xfId="15" applyFont="1" applyFill="1" applyBorder="1" applyAlignment="1">
      <alignment horizontal="center" vertical="center" wrapText="1"/>
    </xf>
    <xf numFmtId="164" fontId="12" fillId="0" borderId="48" xfId="0" applyFont="1" applyBorder="1" applyAlignment="1">
      <alignment horizontal="center" vertical="center"/>
    </xf>
    <xf numFmtId="164" fontId="12" fillId="0" borderId="49" xfId="0" applyFont="1" applyBorder="1" applyAlignment="1">
      <alignment horizontal="center" vertical="center"/>
    </xf>
    <xf numFmtId="164" fontId="12" fillId="0" borderId="50" xfId="0" applyFont="1" applyBorder="1" applyAlignment="1">
      <alignment horizontal="center" vertical="center"/>
    </xf>
    <xf numFmtId="164" fontId="12" fillId="0" borderId="6" xfId="0" applyFont="1" applyBorder="1" applyAlignment="1">
      <alignment horizontal="center" vertical="center"/>
    </xf>
    <xf numFmtId="164" fontId="12" fillId="0" borderId="1" xfId="0" applyFont="1" applyBorder="1" applyAlignment="1">
      <alignment horizontal="center" vertical="center"/>
    </xf>
    <xf numFmtId="164" fontId="12" fillId="0" borderId="13" xfId="0" applyFont="1" applyBorder="1" applyAlignment="1">
      <alignment horizontal="center" vertical="center"/>
    </xf>
    <xf numFmtId="164" fontId="12" fillId="0" borderId="15" xfId="0" applyFont="1" applyFill="1" applyBorder="1" applyAlignment="1">
      <alignment horizontal="center" vertical="center"/>
    </xf>
    <xf numFmtId="164" fontId="12" fillId="0" borderId="16" xfId="0" applyFont="1" applyFill="1" applyBorder="1" applyAlignment="1">
      <alignment horizontal="center" vertical="center"/>
    </xf>
    <xf numFmtId="164" fontId="12" fillId="0" borderId="17" xfId="0" applyFont="1" applyFill="1" applyBorder="1" applyAlignment="1">
      <alignment horizontal="center" vertical="center"/>
    </xf>
    <xf numFmtId="164" fontId="12" fillId="3" borderId="15" xfId="15" applyFont="1" applyFill="1" applyBorder="1" applyAlignment="1">
      <alignment horizontal="center" vertical="center" wrapText="1"/>
    </xf>
    <xf numFmtId="164" fontId="12" fillId="3" borderId="16" xfId="15" applyFont="1" applyFill="1" applyBorder="1" applyAlignment="1">
      <alignment horizontal="center" vertical="center" wrapText="1"/>
    </xf>
    <xf numFmtId="164" fontId="12" fillId="3" borderId="20" xfId="15" applyFont="1" applyFill="1" applyBorder="1" applyAlignment="1">
      <alignment horizontal="center" vertical="center" wrapText="1"/>
    </xf>
    <xf numFmtId="164" fontId="12" fillId="3" borderId="17" xfId="15" applyFont="1" applyFill="1" applyBorder="1" applyAlignment="1">
      <alignment horizontal="center" vertical="center" wrapText="1"/>
    </xf>
    <xf numFmtId="164" fontId="47" fillId="0" borderId="14" xfId="0" applyNumberFormat="1" applyFont="1" applyFill="1" applyBorder="1" applyAlignment="1">
      <alignment horizontal="center" vertical="center" wrapText="1"/>
    </xf>
    <xf numFmtId="164" fontId="12" fillId="3" borderId="24" xfId="15" applyFont="1" applyFill="1" applyBorder="1" applyAlignment="1">
      <alignment horizontal="center" vertical="center" wrapText="1"/>
    </xf>
    <xf numFmtId="164" fontId="12" fillId="3" borderId="53" xfId="15" applyFont="1" applyFill="1" applyBorder="1" applyAlignment="1">
      <alignment horizontal="center" vertical="center" wrapText="1"/>
    </xf>
    <xf numFmtId="164" fontId="12" fillId="3" borderId="54" xfId="15" applyFont="1" applyFill="1" applyBorder="1" applyAlignment="1">
      <alignment horizontal="center" vertical="center" wrapText="1"/>
    </xf>
    <xf numFmtId="164" fontId="12" fillId="3" borderId="35" xfId="15" applyFont="1" applyFill="1" applyBorder="1" applyAlignment="1">
      <alignment horizontal="center" vertical="center" wrapText="1"/>
    </xf>
    <xf numFmtId="164" fontId="58" fillId="6" borderId="50" xfId="15" applyFont="1" applyFill="1" applyBorder="1" applyAlignment="1">
      <alignment horizontal="center" vertical="center" wrapText="1"/>
    </xf>
    <xf numFmtId="164" fontId="12" fillId="3" borderId="56" xfId="15" applyFont="1" applyFill="1" applyBorder="1" applyAlignment="1">
      <alignment horizontal="center" vertical="center" wrapText="1"/>
    </xf>
    <xf numFmtId="164" fontId="12" fillId="3" borderId="66" xfId="15" applyFont="1" applyFill="1" applyBorder="1" applyAlignment="1">
      <alignment horizontal="center" vertical="center" wrapText="1"/>
    </xf>
    <xf numFmtId="164" fontId="12" fillId="3" borderId="72" xfId="15" applyFont="1" applyFill="1" applyBorder="1" applyAlignment="1">
      <alignment horizontal="center" vertical="center" wrapText="1"/>
    </xf>
    <xf numFmtId="164" fontId="58" fillId="6" borderId="22" xfId="15" applyFont="1" applyFill="1" applyBorder="1" applyAlignment="1">
      <alignment horizontal="center" vertical="center" wrapText="1"/>
    </xf>
    <xf numFmtId="164" fontId="47" fillId="0" borderId="53" xfId="0" applyFont="1" applyBorder="1" applyAlignment="1">
      <alignment horizontal="center" vertical="center" wrapText="1"/>
    </xf>
    <xf numFmtId="164" fontId="47" fillId="0" borderId="54" xfId="0" applyFont="1" applyBorder="1" applyAlignment="1">
      <alignment horizontal="center" vertical="center" wrapText="1"/>
    </xf>
    <xf numFmtId="164" fontId="47" fillId="0" borderId="35" xfId="0" applyFont="1" applyBorder="1" applyAlignment="1">
      <alignment horizontal="center" vertical="center" wrapText="1"/>
    </xf>
    <xf numFmtId="164" fontId="58" fillId="0" borderId="15" xfId="15" applyFont="1" applyFill="1" applyBorder="1" applyAlignment="1">
      <alignment horizontal="center" vertical="center" wrapText="1"/>
    </xf>
    <xf numFmtId="164" fontId="58" fillId="0" borderId="16" xfId="15" applyFont="1" applyFill="1" applyBorder="1" applyAlignment="1">
      <alignment horizontal="center" vertical="center" wrapText="1"/>
    </xf>
    <xf numFmtId="164" fontId="58" fillId="0" borderId="17" xfId="15" applyFont="1" applyFill="1" applyBorder="1" applyAlignment="1">
      <alignment horizontal="center" vertical="center" wrapText="1"/>
    </xf>
    <xf numFmtId="164" fontId="60" fillId="6" borderId="55" xfId="15" applyFont="1" applyFill="1" applyBorder="1" applyAlignment="1">
      <alignment horizontal="center" vertical="center" wrapText="1"/>
    </xf>
    <xf numFmtId="164" fontId="60" fillId="6" borderId="31" xfId="15" applyFont="1" applyFill="1" applyBorder="1" applyAlignment="1">
      <alignment horizontal="center" vertical="center" wrapText="1"/>
    </xf>
    <xf numFmtId="164" fontId="60" fillId="6" borderId="49" xfId="15" applyFont="1" applyFill="1" applyBorder="1" applyAlignment="1">
      <alignment horizontal="center" vertical="center" wrapText="1"/>
    </xf>
    <xf numFmtId="164" fontId="60" fillId="6" borderId="0" xfId="15" applyFont="1" applyFill="1" applyBorder="1" applyAlignment="1">
      <alignment horizontal="center" vertical="center" wrapText="1"/>
    </xf>
    <xf numFmtId="164" fontId="42" fillId="3" borderId="24" xfId="15" applyFont="1" applyFill="1" applyBorder="1" applyAlignment="1">
      <alignment horizontal="center" vertical="center"/>
    </xf>
    <xf numFmtId="164" fontId="42" fillId="3" borderId="20" xfId="15" applyFont="1" applyFill="1" applyBorder="1" applyAlignment="1">
      <alignment horizontal="center" vertical="center"/>
    </xf>
    <xf numFmtId="164" fontId="43" fillId="0" borderId="2" xfId="16" applyNumberFormat="1" applyFont="1" applyFill="1" applyBorder="1" applyAlignment="1">
      <alignment horizontal="center" vertical="center" wrapText="1"/>
    </xf>
    <xf numFmtId="164" fontId="60" fillId="4" borderId="55" xfId="0" applyFont="1" applyFill="1" applyBorder="1" applyAlignment="1">
      <alignment horizontal="center" vertical="center"/>
    </xf>
    <xf numFmtId="164" fontId="60" fillId="4" borderId="31" xfId="0" applyFont="1" applyFill="1" applyBorder="1" applyAlignment="1">
      <alignment horizontal="center" vertical="center"/>
    </xf>
    <xf numFmtId="164" fontId="42" fillId="3" borderId="53" xfId="15" applyFont="1" applyFill="1" applyBorder="1" applyAlignment="1">
      <alignment horizontal="center" vertical="center"/>
    </xf>
    <xf numFmtId="164" fontId="42" fillId="3" borderId="54" xfId="15" applyFont="1" applyFill="1" applyBorder="1" applyAlignment="1">
      <alignment horizontal="center" vertical="center"/>
    </xf>
    <xf numFmtId="164" fontId="42" fillId="3" borderId="35" xfId="15" applyFont="1" applyFill="1" applyBorder="1" applyAlignment="1">
      <alignment horizontal="center" vertical="center"/>
    </xf>
    <xf numFmtId="164" fontId="60" fillId="6" borderId="50" xfId="15" applyFont="1" applyFill="1" applyBorder="1" applyAlignment="1">
      <alignment horizontal="center" vertical="center" wrapText="1"/>
    </xf>
    <xf numFmtId="164" fontId="60" fillId="6" borderId="22" xfId="15" applyFont="1" applyFill="1" applyBorder="1" applyAlignment="1">
      <alignment horizontal="center" vertical="center" wrapText="1"/>
    </xf>
    <xf numFmtId="164" fontId="60" fillId="6" borderId="48" xfId="0" applyFont="1" applyFill="1" applyBorder="1" applyAlignment="1">
      <alignment horizontal="center" vertical="center"/>
    </xf>
    <xf numFmtId="164" fontId="60" fillId="6" borderId="21" xfId="0" applyFont="1" applyFill="1" applyBorder="1" applyAlignment="1">
      <alignment horizontal="center" vertical="center"/>
    </xf>
    <xf numFmtId="0" fontId="66" fillId="2" borderId="28" xfId="4" applyNumberFormat="1" applyFont="1" applyFill="1" applyBorder="1" applyAlignment="1">
      <alignment horizontal="center" vertical="center" wrapText="1"/>
    </xf>
    <xf numFmtId="0" fontId="66" fillId="2" borderId="47" xfId="4" applyNumberFormat="1" applyFont="1" applyFill="1" applyBorder="1" applyAlignment="1">
      <alignment horizontal="center" vertical="center" wrapText="1"/>
    </xf>
    <xf numFmtId="0" fontId="66" fillId="2" borderId="29" xfId="4" applyNumberFormat="1" applyFont="1" applyFill="1" applyBorder="1" applyAlignment="1">
      <alignment horizontal="center" vertical="center" wrapText="1"/>
    </xf>
    <xf numFmtId="173" fontId="16" fillId="0" borderId="8" xfId="0" applyNumberFormat="1" applyFont="1" applyBorder="1" applyAlignment="1">
      <alignment horizontal="center" vertical="center"/>
    </xf>
    <xf numFmtId="173" fontId="42" fillId="0" borderId="3" xfId="0" applyNumberFormat="1" applyFont="1" applyBorder="1" applyAlignment="1">
      <alignment horizontal="center" vertical="center"/>
    </xf>
    <xf numFmtId="164" fontId="0" fillId="0" borderId="49" xfId="0" applyBorder="1" applyAlignment="1">
      <alignment horizontal="center" vertical="center" wrapText="1"/>
    </xf>
    <xf numFmtId="1" fontId="70" fillId="6" borderId="52" xfId="0" applyNumberFormat="1" applyFont="1" applyFill="1" applyBorder="1" applyAlignment="1">
      <alignment horizontal="center" vertical="center" wrapText="1"/>
    </xf>
    <xf numFmtId="1" fontId="70" fillId="6" borderId="37" xfId="0" applyNumberFormat="1" applyFont="1" applyFill="1" applyBorder="1" applyAlignment="1">
      <alignment horizontal="center" vertical="center" wrapText="1"/>
    </xf>
    <xf numFmtId="0" fontId="66" fillId="2" borderId="30" xfId="4" applyNumberFormat="1" applyFont="1" applyFill="1" applyBorder="1" applyAlignment="1">
      <alignment horizontal="center" vertical="center" wrapText="1"/>
    </xf>
    <xf numFmtId="0" fontId="66" fillId="2" borderId="42" xfId="4" applyNumberFormat="1" applyFont="1" applyFill="1" applyBorder="1" applyAlignment="1">
      <alignment horizontal="center" vertical="center" wrapText="1"/>
    </xf>
    <xf numFmtId="0" fontId="66" fillId="2" borderId="34" xfId="4" applyNumberFormat="1" applyFont="1" applyFill="1" applyBorder="1" applyAlignment="1">
      <alignment horizontal="center" vertical="center" wrapText="1"/>
    </xf>
    <xf numFmtId="164" fontId="43" fillId="0" borderId="30" xfId="0" applyFont="1" applyBorder="1" applyAlignment="1">
      <alignment horizontal="center" vertical="center"/>
    </xf>
    <xf numFmtId="164" fontId="43" fillId="0" borderId="42" xfId="0" applyFont="1" applyBorder="1" applyAlignment="1">
      <alignment horizontal="center" vertical="center"/>
    </xf>
    <xf numFmtId="164" fontId="43" fillId="0" borderId="34" xfId="0" applyFont="1" applyBorder="1" applyAlignment="1">
      <alignment horizontal="center" vertical="center"/>
    </xf>
    <xf numFmtId="0" fontId="66" fillId="2" borderId="52" xfId="4" applyNumberFormat="1" applyFont="1" applyFill="1" applyBorder="1" applyAlignment="1">
      <alignment horizontal="center" vertical="center" wrapText="1"/>
    </xf>
    <xf numFmtId="0" fontId="66" fillId="2" borderId="64" xfId="4" applyNumberFormat="1" applyFont="1" applyFill="1" applyBorder="1" applyAlignment="1">
      <alignment horizontal="center" vertical="center" wrapText="1"/>
    </xf>
    <xf numFmtId="0" fontId="66" fillId="2" borderId="37" xfId="4" applyNumberFormat="1" applyFont="1" applyFill="1" applyBorder="1" applyAlignment="1">
      <alignment horizontal="center" vertical="center" wrapText="1"/>
    </xf>
    <xf numFmtId="164" fontId="43" fillId="0" borderId="30" xfId="0" applyFont="1" applyBorder="1" applyAlignment="1">
      <alignment horizontal="center" vertical="center" wrapText="1"/>
    </xf>
    <xf numFmtId="164" fontId="43" fillId="0" borderId="42" xfId="0" applyFont="1" applyBorder="1" applyAlignment="1">
      <alignment horizontal="center" vertical="center" wrapText="1"/>
    </xf>
    <xf numFmtId="164" fontId="43" fillId="3" borderId="52" xfId="15" applyFont="1" applyFill="1" applyBorder="1" applyAlignment="1">
      <alignment horizontal="left" vertical="center" wrapText="1"/>
    </xf>
    <xf numFmtId="164" fontId="43" fillId="3" borderId="37" xfId="15" applyFont="1" applyFill="1" applyBorder="1" applyAlignment="1">
      <alignment horizontal="left" vertical="center" wrapText="1"/>
    </xf>
    <xf numFmtId="164" fontId="43" fillId="0" borderId="27" xfId="16" applyNumberFormat="1" applyFont="1" applyFill="1" applyBorder="1" applyAlignment="1">
      <alignment horizontal="center" vertical="center" wrapText="1"/>
    </xf>
    <xf numFmtId="164" fontId="43" fillId="0" borderId="43" xfId="16" applyNumberFormat="1" applyFont="1" applyFill="1" applyBorder="1" applyAlignment="1">
      <alignment horizontal="center" vertical="center" wrapText="1"/>
    </xf>
    <xf numFmtId="164" fontId="43" fillId="0" borderId="51" xfId="16" applyNumberFormat="1" applyFont="1" applyFill="1" applyBorder="1" applyAlignment="1">
      <alignment horizontal="center" vertical="center" wrapText="1"/>
    </xf>
    <xf numFmtId="164" fontId="15" fillId="0" borderId="8" xfId="0" applyFont="1" applyBorder="1" applyAlignment="1">
      <alignment horizontal="center" vertical="center"/>
    </xf>
    <xf numFmtId="164" fontId="15" fillId="0" borderId="10" xfId="0" applyFont="1" applyBorder="1" applyAlignment="1">
      <alignment horizontal="center" vertical="center"/>
    </xf>
    <xf numFmtId="164" fontId="60" fillId="4" borderId="50" xfId="0" applyFont="1" applyFill="1" applyBorder="1" applyAlignment="1">
      <alignment horizontal="center" vertical="center"/>
    </xf>
    <xf numFmtId="164" fontId="60" fillId="4" borderId="22" xfId="0" applyFont="1" applyFill="1" applyBorder="1" applyAlignment="1">
      <alignment horizontal="center" vertical="center"/>
    </xf>
    <xf numFmtId="164" fontId="3" fillId="0" borderId="56" xfId="0" applyFont="1" applyBorder="1" applyAlignment="1">
      <alignment horizontal="center" vertical="center"/>
    </xf>
    <xf numFmtId="164" fontId="3" fillId="0" borderId="45" xfId="0" applyFont="1" applyBorder="1" applyAlignment="1">
      <alignment horizontal="center" vertical="center"/>
    </xf>
    <xf numFmtId="164" fontId="3" fillId="0" borderId="39" xfId="0" applyFont="1" applyBorder="1" applyAlignment="1">
      <alignment horizontal="center" vertical="center"/>
    </xf>
    <xf numFmtId="164" fontId="3" fillId="0" borderId="66" xfId="0" applyFont="1" applyBorder="1" applyAlignment="1">
      <alignment horizontal="center" vertical="center"/>
    </xf>
    <xf numFmtId="164" fontId="3" fillId="0" borderId="65" xfId="0" applyFont="1" applyBorder="1" applyAlignment="1">
      <alignment horizontal="center" vertical="center"/>
    </xf>
    <xf numFmtId="164" fontId="3" fillId="0" borderId="23" xfId="0" applyFont="1" applyBorder="1" applyAlignment="1">
      <alignment horizontal="center" vertical="center"/>
    </xf>
    <xf numFmtId="164" fontId="47" fillId="0" borderId="28" xfId="0" applyFont="1" applyBorder="1" applyAlignment="1">
      <alignment horizontal="center" vertical="center" wrapText="1"/>
    </xf>
    <xf numFmtId="164" fontId="47" fillId="0" borderId="47" xfId="0" applyFont="1" applyBorder="1" applyAlignment="1">
      <alignment horizontal="center" vertical="center" wrapText="1"/>
    </xf>
    <xf numFmtId="164" fontId="47" fillId="0" borderId="29" xfId="0" applyFont="1" applyBorder="1" applyAlignment="1">
      <alignment horizontal="center" vertical="center" wrapText="1"/>
    </xf>
    <xf numFmtId="164" fontId="3" fillId="0" borderId="27" xfId="0" applyFont="1" applyBorder="1" applyAlignment="1">
      <alignment horizontal="center" vertical="center"/>
    </xf>
    <xf numFmtId="164" fontId="3" fillId="0" borderId="43" xfId="0" applyFont="1" applyBorder="1" applyAlignment="1">
      <alignment horizontal="center" vertical="center"/>
    </xf>
    <xf numFmtId="164" fontId="3" fillId="0" borderId="51" xfId="0" applyFont="1" applyBorder="1" applyAlignment="1">
      <alignment horizontal="center" vertical="center"/>
    </xf>
    <xf numFmtId="164" fontId="3" fillId="0" borderId="67" xfId="0" applyFont="1" applyBorder="1" applyAlignment="1">
      <alignment horizontal="center" vertical="center" wrapText="1"/>
    </xf>
    <xf numFmtId="164" fontId="3" fillId="0" borderId="68" xfId="0" applyFont="1" applyBorder="1" applyAlignment="1">
      <alignment horizontal="center" vertical="center" wrapText="1"/>
    </xf>
    <xf numFmtId="164" fontId="3" fillId="0" borderId="44" xfId="0" applyFont="1" applyBorder="1" applyAlignment="1">
      <alignment horizontal="center" vertical="center" wrapText="1"/>
    </xf>
    <xf numFmtId="164" fontId="3" fillId="0" borderId="50" xfId="0" applyFont="1" applyBorder="1" applyAlignment="1">
      <alignment horizontal="center" vertical="center" wrapText="1"/>
    </xf>
    <xf numFmtId="164" fontId="3" fillId="0" borderId="22" xfId="0" applyFont="1" applyBorder="1" applyAlignment="1">
      <alignment horizontal="center" vertical="center" wrapText="1"/>
    </xf>
    <xf numFmtId="164" fontId="3" fillId="0" borderId="38" xfId="0" applyFont="1" applyBorder="1" applyAlignment="1">
      <alignment horizontal="center" vertical="center" wrapText="1"/>
    </xf>
    <xf numFmtId="164" fontId="3" fillId="0" borderId="48" xfId="0" applyFont="1" applyBorder="1" applyAlignment="1">
      <alignment horizontal="center" vertical="center"/>
    </xf>
    <xf numFmtId="164" fontId="3" fillId="0" borderId="49" xfId="0" applyFont="1" applyBorder="1" applyAlignment="1">
      <alignment horizontal="center" vertical="center"/>
    </xf>
    <xf numFmtId="164" fontId="3" fillId="0" borderId="50" xfId="0" applyFont="1" applyBorder="1" applyAlignment="1">
      <alignment horizontal="center" vertical="center"/>
    </xf>
    <xf numFmtId="164" fontId="43" fillId="0" borderId="0" xfId="0" applyFont="1" applyAlignment="1">
      <alignment horizontal="center" vertical="center" wrapText="1"/>
    </xf>
  </cellXfs>
  <cellStyles count="32">
    <cellStyle name="=C:\WINNT\SYSTEM32\COMMAND.COM 2" xfId="1"/>
    <cellStyle name="=C:\WINNT\SYSTEM32\COMMAND.COM 3 3 3" xfId="21"/>
    <cellStyle name="Обычный" xfId="0" builtinId="0"/>
    <cellStyle name="Обычный 8" xfId="2"/>
    <cellStyle name="Обычный_Запорная арматура" xfId="3"/>
    <cellStyle name="Обычный_Лист1" xfId="4"/>
    <cellStyle name="Обычный_Фитинг аксиальный" xfId="5"/>
    <cellStyle name="Финансовый 3" xfId="6"/>
    <cellStyle name="常规 10 10 2 2 2 2 2 3 3 2" xfId="7"/>
    <cellStyle name="常规 11" xfId="8"/>
    <cellStyle name="常规 11 2" xfId="23"/>
    <cellStyle name="常规 11 2 2" xfId="29"/>
    <cellStyle name="常规 11 3" xfId="22"/>
    <cellStyle name="常规 11 4" xfId="26"/>
    <cellStyle name="常规 16" xfId="9"/>
    <cellStyle name="常规 2" xfId="10"/>
    <cellStyle name="常规 2 2" xfId="11"/>
    <cellStyle name="常规 26 2 2" xfId="12"/>
    <cellStyle name="常规 3" xfId="13"/>
    <cellStyle name="常规 3 2" xfId="24"/>
    <cellStyle name="常规 3 2 2" xfId="14"/>
    <cellStyle name="常规 3 2 3" xfId="30"/>
    <cellStyle name="常规 3 3" xfId="27"/>
    <cellStyle name="常规 5 2" xfId="15"/>
    <cellStyle name="常规 5 2 2" xfId="16"/>
    <cellStyle name="常规 5 2 2 2" xfId="17"/>
    <cellStyle name="常规 5 2 3" xfId="18"/>
    <cellStyle name="常规 6" xfId="19"/>
    <cellStyle name="常规 6 2" xfId="25"/>
    <cellStyle name="常规 6 2 2" xfId="31"/>
    <cellStyle name="常规 6 3" xfId="28"/>
    <cellStyle name="常规_Hoja1_6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110" Type="http://schemas.openxmlformats.org/officeDocument/2006/relationships/image" Target="../media/image110.emf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emf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jpeg"/><Relationship Id="rId13" Type="http://schemas.openxmlformats.org/officeDocument/2006/relationships/image" Target="../media/image122.jpeg"/><Relationship Id="rId18" Type="http://schemas.openxmlformats.org/officeDocument/2006/relationships/image" Target="../media/image127.jpeg"/><Relationship Id="rId3" Type="http://schemas.openxmlformats.org/officeDocument/2006/relationships/image" Target="../media/image112.jpeg"/><Relationship Id="rId7" Type="http://schemas.openxmlformats.org/officeDocument/2006/relationships/image" Target="../media/image116.jpeg"/><Relationship Id="rId12" Type="http://schemas.openxmlformats.org/officeDocument/2006/relationships/image" Target="../media/image121.jpeg"/><Relationship Id="rId17" Type="http://schemas.openxmlformats.org/officeDocument/2006/relationships/image" Target="../media/image126.jpeg"/><Relationship Id="rId2" Type="http://schemas.openxmlformats.org/officeDocument/2006/relationships/image" Target="../media/image111.jpeg"/><Relationship Id="rId16" Type="http://schemas.openxmlformats.org/officeDocument/2006/relationships/image" Target="../media/image125.jpeg"/><Relationship Id="rId20" Type="http://schemas.openxmlformats.org/officeDocument/2006/relationships/image" Target="../media/image129.jpeg"/><Relationship Id="rId1" Type="http://schemas.openxmlformats.org/officeDocument/2006/relationships/image" Target="../media/image54.png"/><Relationship Id="rId6" Type="http://schemas.openxmlformats.org/officeDocument/2006/relationships/image" Target="../media/image115.jpeg"/><Relationship Id="rId11" Type="http://schemas.openxmlformats.org/officeDocument/2006/relationships/image" Target="../media/image120.jpeg"/><Relationship Id="rId5" Type="http://schemas.openxmlformats.org/officeDocument/2006/relationships/image" Target="../media/image114.jpeg"/><Relationship Id="rId15" Type="http://schemas.openxmlformats.org/officeDocument/2006/relationships/image" Target="../media/image124.jpeg"/><Relationship Id="rId10" Type="http://schemas.openxmlformats.org/officeDocument/2006/relationships/image" Target="../media/image119.png"/><Relationship Id="rId19" Type="http://schemas.openxmlformats.org/officeDocument/2006/relationships/image" Target="../media/image128.jpeg"/><Relationship Id="rId4" Type="http://schemas.openxmlformats.org/officeDocument/2006/relationships/image" Target="../media/image113.jpeg"/><Relationship Id="rId9" Type="http://schemas.openxmlformats.org/officeDocument/2006/relationships/image" Target="../media/image118.jpeg"/><Relationship Id="rId14" Type="http://schemas.openxmlformats.org/officeDocument/2006/relationships/image" Target="../media/image1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jpeg"/><Relationship Id="rId13" Type="http://schemas.openxmlformats.org/officeDocument/2006/relationships/image" Target="../media/image142.jpeg"/><Relationship Id="rId18" Type="http://schemas.openxmlformats.org/officeDocument/2006/relationships/image" Target="../media/image147.jpeg"/><Relationship Id="rId26" Type="http://schemas.openxmlformats.org/officeDocument/2006/relationships/image" Target="../media/image155.jpeg"/><Relationship Id="rId39" Type="http://schemas.openxmlformats.org/officeDocument/2006/relationships/image" Target="../media/image167.jpeg"/><Relationship Id="rId3" Type="http://schemas.openxmlformats.org/officeDocument/2006/relationships/image" Target="../media/image132.jpeg"/><Relationship Id="rId21" Type="http://schemas.openxmlformats.org/officeDocument/2006/relationships/image" Target="../media/image150.jpeg"/><Relationship Id="rId34" Type="http://schemas.openxmlformats.org/officeDocument/2006/relationships/image" Target="../media/image162.jpeg"/><Relationship Id="rId7" Type="http://schemas.openxmlformats.org/officeDocument/2006/relationships/image" Target="../media/image136.jpeg"/><Relationship Id="rId12" Type="http://schemas.openxmlformats.org/officeDocument/2006/relationships/image" Target="../media/image141.jpeg"/><Relationship Id="rId17" Type="http://schemas.openxmlformats.org/officeDocument/2006/relationships/image" Target="../media/image146.jpeg"/><Relationship Id="rId25" Type="http://schemas.openxmlformats.org/officeDocument/2006/relationships/image" Target="../media/image154.jpeg"/><Relationship Id="rId33" Type="http://schemas.openxmlformats.org/officeDocument/2006/relationships/image" Target="../media/image161.jpeg"/><Relationship Id="rId38" Type="http://schemas.openxmlformats.org/officeDocument/2006/relationships/image" Target="../media/image166.png"/><Relationship Id="rId2" Type="http://schemas.openxmlformats.org/officeDocument/2006/relationships/image" Target="../media/image131.jpeg"/><Relationship Id="rId16" Type="http://schemas.openxmlformats.org/officeDocument/2006/relationships/image" Target="../media/image145.jpeg"/><Relationship Id="rId20" Type="http://schemas.openxmlformats.org/officeDocument/2006/relationships/image" Target="../media/image149.jpeg"/><Relationship Id="rId29" Type="http://schemas.openxmlformats.org/officeDocument/2006/relationships/image" Target="../media/image158.jpeg"/><Relationship Id="rId1" Type="http://schemas.openxmlformats.org/officeDocument/2006/relationships/image" Target="../media/image130.png"/><Relationship Id="rId6" Type="http://schemas.openxmlformats.org/officeDocument/2006/relationships/image" Target="../media/image135.jpeg"/><Relationship Id="rId11" Type="http://schemas.openxmlformats.org/officeDocument/2006/relationships/image" Target="../media/image140.jpeg"/><Relationship Id="rId24" Type="http://schemas.openxmlformats.org/officeDocument/2006/relationships/image" Target="../media/image153.jpeg"/><Relationship Id="rId32" Type="http://schemas.openxmlformats.org/officeDocument/2006/relationships/image" Target="../media/image54.png"/><Relationship Id="rId37" Type="http://schemas.openxmlformats.org/officeDocument/2006/relationships/image" Target="../media/image165.png"/><Relationship Id="rId5" Type="http://schemas.openxmlformats.org/officeDocument/2006/relationships/image" Target="../media/image134.jpeg"/><Relationship Id="rId15" Type="http://schemas.openxmlformats.org/officeDocument/2006/relationships/image" Target="../media/image144.jpeg"/><Relationship Id="rId23" Type="http://schemas.openxmlformats.org/officeDocument/2006/relationships/image" Target="../media/image152.jpeg"/><Relationship Id="rId28" Type="http://schemas.openxmlformats.org/officeDocument/2006/relationships/image" Target="../media/image157.jpeg"/><Relationship Id="rId36" Type="http://schemas.openxmlformats.org/officeDocument/2006/relationships/image" Target="../media/image164.png"/><Relationship Id="rId10" Type="http://schemas.openxmlformats.org/officeDocument/2006/relationships/image" Target="../media/image139.jpeg"/><Relationship Id="rId19" Type="http://schemas.openxmlformats.org/officeDocument/2006/relationships/image" Target="../media/image148.jpeg"/><Relationship Id="rId31" Type="http://schemas.openxmlformats.org/officeDocument/2006/relationships/image" Target="../media/image160.jpe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jpeg"/><Relationship Id="rId22" Type="http://schemas.openxmlformats.org/officeDocument/2006/relationships/image" Target="../media/image151.jpeg"/><Relationship Id="rId27" Type="http://schemas.openxmlformats.org/officeDocument/2006/relationships/image" Target="../media/image156.jpeg"/><Relationship Id="rId30" Type="http://schemas.openxmlformats.org/officeDocument/2006/relationships/image" Target="../media/image159.jpeg"/><Relationship Id="rId35" Type="http://schemas.openxmlformats.org/officeDocument/2006/relationships/image" Target="../media/image16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0.png"/><Relationship Id="rId21" Type="http://schemas.openxmlformats.org/officeDocument/2006/relationships/image" Target="../media/image187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9.png"/><Relationship Id="rId16" Type="http://schemas.openxmlformats.org/officeDocument/2006/relationships/image" Target="../media/image183.png"/><Relationship Id="rId20" Type="http://schemas.openxmlformats.org/officeDocument/2006/relationships/image" Target="../media/image54.png"/><Relationship Id="rId1" Type="http://schemas.openxmlformats.org/officeDocument/2006/relationships/image" Target="../media/image168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23" Type="http://schemas.openxmlformats.org/officeDocument/2006/relationships/image" Target="../media/image189.jpe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Relationship Id="rId22" Type="http://schemas.openxmlformats.org/officeDocument/2006/relationships/image" Target="../media/image18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4.jpeg"/><Relationship Id="rId13" Type="http://schemas.openxmlformats.org/officeDocument/2006/relationships/image" Target="../media/image199.jpeg"/><Relationship Id="rId18" Type="http://schemas.openxmlformats.org/officeDocument/2006/relationships/image" Target="../media/image204.jpeg"/><Relationship Id="rId26" Type="http://schemas.openxmlformats.org/officeDocument/2006/relationships/image" Target="../media/image212.jpeg"/><Relationship Id="rId3" Type="http://schemas.openxmlformats.org/officeDocument/2006/relationships/image" Target="../media/image54.png"/><Relationship Id="rId21" Type="http://schemas.openxmlformats.org/officeDocument/2006/relationships/image" Target="../media/image207.jpeg"/><Relationship Id="rId7" Type="http://schemas.openxmlformats.org/officeDocument/2006/relationships/image" Target="../media/image193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2" Type="http://schemas.openxmlformats.org/officeDocument/2006/relationships/image" Target="../media/image150.jpeg"/><Relationship Id="rId16" Type="http://schemas.openxmlformats.org/officeDocument/2006/relationships/image" Target="../media/image202.jpeg"/><Relationship Id="rId20" Type="http://schemas.openxmlformats.org/officeDocument/2006/relationships/image" Target="../media/image206.jpeg"/><Relationship Id="rId1" Type="http://schemas.openxmlformats.org/officeDocument/2006/relationships/image" Target="../media/image130.png"/><Relationship Id="rId6" Type="http://schemas.openxmlformats.org/officeDocument/2006/relationships/image" Target="../media/image192.jpe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5" Type="http://schemas.openxmlformats.org/officeDocument/2006/relationships/image" Target="../media/image191.pn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10" Type="http://schemas.openxmlformats.org/officeDocument/2006/relationships/image" Target="../media/image196.jpeg"/><Relationship Id="rId19" Type="http://schemas.openxmlformats.org/officeDocument/2006/relationships/image" Target="../media/image205.jpeg"/><Relationship Id="rId4" Type="http://schemas.openxmlformats.org/officeDocument/2006/relationships/image" Target="../media/image190.jpeg"/><Relationship Id="rId9" Type="http://schemas.openxmlformats.org/officeDocument/2006/relationships/image" Target="../media/image19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Relationship Id="rId27" Type="http://schemas.openxmlformats.org/officeDocument/2006/relationships/image" Target="../media/image21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jpeg"/><Relationship Id="rId13" Type="http://schemas.openxmlformats.org/officeDocument/2006/relationships/image" Target="../media/image223.jpeg"/><Relationship Id="rId18" Type="http://schemas.openxmlformats.org/officeDocument/2006/relationships/image" Target="../media/image68.png"/><Relationship Id="rId3" Type="http://schemas.openxmlformats.org/officeDocument/2006/relationships/image" Target="../media/image25.png"/><Relationship Id="rId21" Type="http://schemas.openxmlformats.org/officeDocument/2006/relationships/image" Target="../media/image85.png"/><Relationship Id="rId7" Type="http://schemas.openxmlformats.org/officeDocument/2006/relationships/image" Target="../media/image217.jpeg"/><Relationship Id="rId12" Type="http://schemas.openxmlformats.org/officeDocument/2006/relationships/image" Target="../media/image222.jpeg"/><Relationship Id="rId17" Type="http://schemas.openxmlformats.org/officeDocument/2006/relationships/image" Target="../media/image61.png"/><Relationship Id="rId2" Type="http://schemas.openxmlformats.org/officeDocument/2006/relationships/image" Target="../media/image15.jpeg"/><Relationship Id="rId16" Type="http://schemas.openxmlformats.org/officeDocument/2006/relationships/image" Target="../media/image60.png"/><Relationship Id="rId20" Type="http://schemas.openxmlformats.org/officeDocument/2006/relationships/image" Target="../media/image70.png"/><Relationship Id="rId1" Type="http://schemas.openxmlformats.org/officeDocument/2006/relationships/image" Target="../media/image14.jpeg"/><Relationship Id="rId6" Type="http://schemas.openxmlformats.org/officeDocument/2006/relationships/image" Target="../media/image216.jpeg"/><Relationship Id="rId11" Type="http://schemas.openxmlformats.org/officeDocument/2006/relationships/image" Target="../media/image221.jpeg"/><Relationship Id="rId5" Type="http://schemas.openxmlformats.org/officeDocument/2006/relationships/image" Target="../media/image215.jpeg"/><Relationship Id="rId15" Type="http://schemas.openxmlformats.org/officeDocument/2006/relationships/image" Target="../media/image58.png"/><Relationship Id="rId10" Type="http://schemas.openxmlformats.org/officeDocument/2006/relationships/image" Target="../media/image220.jpeg"/><Relationship Id="rId19" Type="http://schemas.openxmlformats.org/officeDocument/2006/relationships/image" Target="../media/image69.png"/><Relationship Id="rId4" Type="http://schemas.openxmlformats.org/officeDocument/2006/relationships/image" Target="../media/image214.jpeg"/><Relationship Id="rId9" Type="http://schemas.openxmlformats.org/officeDocument/2006/relationships/image" Target="../media/image219.jpeg"/><Relationship Id="rId14" Type="http://schemas.openxmlformats.org/officeDocument/2006/relationships/image" Target="../media/image56.png"/><Relationship Id="rId22" Type="http://schemas.openxmlformats.org/officeDocument/2006/relationships/image" Target="../media/image8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5.emf"/><Relationship Id="rId2" Type="http://schemas.openxmlformats.org/officeDocument/2006/relationships/image" Target="../media/image54.png"/><Relationship Id="rId1" Type="http://schemas.openxmlformats.org/officeDocument/2006/relationships/image" Target="../media/image224.png"/><Relationship Id="rId6" Type="http://schemas.openxmlformats.org/officeDocument/2006/relationships/image" Target="../media/image228.png"/><Relationship Id="rId5" Type="http://schemas.openxmlformats.org/officeDocument/2006/relationships/image" Target="../media/image227.png"/><Relationship Id="rId4" Type="http://schemas.openxmlformats.org/officeDocument/2006/relationships/image" Target="../media/image2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0.emf"/><Relationship Id="rId2" Type="http://schemas.openxmlformats.org/officeDocument/2006/relationships/image" Target="../media/image229.emf"/><Relationship Id="rId1" Type="http://schemas.openxmlformats.org/officeDocument/2006/relationships/image" Target="../media/image54.png"/><Relationship Id="rId5" Type="http://schemas.openxmlformats.org/officeDocument/2006/relationships/image" Target="../media/image232.emf"/><Relationship Id="rId4" Type="http://schemas.openxmlformats.org/officeDocument/2006/relationships/image" Target="../media/image2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11</xdr:row>
      <xdr:rowOff>15240</xdr:rowOff>
    </xdr:from>
    <xdr:to>
      <xdr:col>0</xdr:col>
      <xdr:colOff>1752600</xdr:colOff>
      <xdr:row>14</xdr:row>
      <xdr:rowOff>350520</xdr:rowOff>
    </xdr:to>
    <xdr:pic>
      <xdr:nvPicPr>
        <xdr:cNvPr id="10717" name="Рисунок 7" descr="DSC_2806.jpg">
          <a:extLst>
            <a:ext uri="{FF2B5EF4-FFF2-40B4-BE49-F238E27FC236}">
              <a16:creationId xmlns="" xmlns:a16="http://schemas.microsoft.com/office/drawing/2014/main" id="{00000000-0008-0000-0000-0000D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" y="3230880"/>
          <a:ext cx="1569720" cy="1432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</xdr:row>
      <xdr:rowOff>198120</xdr:rowOff>
    </xdr:from>
    <xdr:to>
      <xdr:col>0</xdr:col>
      <xdr:colOff>1684020</xdr:colOff>
      <xdr:row>22</xdr:row>
      <xdr:rowOff>198120</xdr:rowOff>
    </xdr:to>
    <xdr:pic>
      <xdr:nvPicPr>
        <xdr:cNvPr id="10718" name="Рисунок 8" descr="DSC_2807.jpg">
          <a:extLst>
            <a:ext uri="{FF2B5EF4-FFF2-40B4-BE49-F238E27FC236}">
              <a16:creationId xmlns="" xmlns:a16="http://schemas.microsoft.com/office/drawing/2014/main" id="{00000000-0008-0000-0000-0000D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5974080"/>
          <a:ext cx="1645920" cy="146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24</xdr:row>
      <xdr:rowOff>60960</xdr:rowOff>
    </xdr:from>
    <xdr:to>
      <xdr:col>0</xdr:col>
      <xdr:colOff>1531620</xdr:colOff>
      <xdr:row>26</xdr:row>
      <xdr:rowOff>251460</xdr:rowOff>
    </xdr:to>
    <xdr:pic>
      <xdr:nvPicPr>
        <xdr:cNvPr id="10719" name="Рисунок 9" descr="DSC_2810.jpg">
          <a:extLst>
            <a:ext uri="{FF2B5EF4-FFF2-40B4-BE49-F238E27FC236}">
              <a16:creationId xmlns="" xmlns:a16="http://schemas.microsoft.com/office/drawing/2014/main" id="{00000000-0008-0000-0000-0000D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6260" y="8031480"/>
          <a:ext cx="9753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30</xdr:row>
      <xdr:rowOff>60960</xdr:rowOff>
    </xdr:from>
    <xdr:to>
      <xdr:col>0</xdr:col>
      <xdr:colOff>1569720</xdr:colOff>
      <xdr:row>32</xdr:row>
      <xdr:rowOff>251460</xdr:rowOff>
    </xdr:to>
    <xdr:pic>
      <xdr:nvPicPr>
        <xdr:cNvPr id="10720" name="Рисунок 10" descr="DSC_2809.jpg">
          <a:extLst>
            <a:ext uri="{FF2B5EF4-FFF2-40B4-BE49-F238E27FC236}">
              <a16:creationId xmlns="" xmlns:a16="http://schemas.microsoft.com/office/drawing/2014/main" id="{00000000-0008-0000-0000-0000E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6260" y="1022604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27</xdr:row>
      <xdr:rowOff>76200</xdr:rowOff>
    </xdr:from>
    <xdr:to>
      <xdr:col>0</xdr:col>
      <xdr:colOff>1569720</xdr:colOff>
      <xdr:row>29</xdr:row>
      <xdr:rowOff>236220</xdr:rowOff>
    </xdr:to>
    <xdr:pic>
      <xdr:nvPicPr>
        <xdr:cNvPr id="10721" name="Рисунок 11" descr="DSC_2799.jpg">
          <a:extLst>
            <a:ext uri="{FF2B5EF4-FFF2-40B4-BE49-F238E27FC236}">
              <a16:creationId xmlns="" xmlns:a16="http://schemas.microsoft.com/office/drawing/2014/main" id="{00000000-0008-0000-0000-0000E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9144000"/>
          <a:ext cx="99822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53</xdr:row>
      <xdr:rowOff>213360</xdr:rowOff>
    </xdr:from>
    <xdr:to>
      <xdr:col>0</xdr:col>
      <xdr:colOff>1447800</xdr:colOff>
      <xdr:row>55</xdr:row>
      <xdr:rowOff>381000</xdr:rowOff>
    </xdr:to>
    <xdr:pic>
      <xdr:nvPicPr>
        <xdr:cNvPr id="10722" name="Рисунок 12" descr="DSC_3338.jpg">
          <a:extLst>
            <a:ext uri="{FF2B5EF4-FFF2-40B4-BE49-F238E27FC236}">
              <a16:creationId xmlns="" xmlns:a16="http://schemas.microsoft.com/office/drawing/2014/main" id="{00000000-0008-0000-0000-0000E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8140" y="18859500"/>
          <a:ext cx="108966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60</xdr:row>
      <xdr:rowOff>45720</xdr:rowOff>
    </xdr:from>
    <xdr:to>
      <xdr:col>0</xdr:col>
      <xdr:colOff>1562100</xdr:colOff>
      <xdr:row>62</xdr:row>
      <xdr:rowOff>213360</xdr:rowOff>
    </xdr:to>
    <xdr:pic>
      <xdr:nvPicPr>
        <xdr:cNvPr id="10723" name="Рисунок 13" descr="DSC_2803.jpg">
          <a:extLst>
            <a:ext uri="{FF2B5EF4-FFF2-40B4-BE49-F238E27FC236}">
              <a16:creationId xmlns="" xmlns:a16="http://schemas.microsoft.com/office/drawing/2014/main" id="{00000000-0008-0000-0000-0000E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020" y="20246340"/>
          <a:ext cx="10210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63</xdr:row>
      <xdr:rowOff>91440</xdr:rowOff>
    </xdr:from>
    <xdr:to>
      <xdr:col>0</xdr:col>
      <xdr:colOff>1562100</xdr:colOff>
      <xdr:row>65</xdr:row>
      <xdr:rowOff>182880</xdr:rowOff>
    </xdr:to>
    <xdr:pic>
      <xdr:nvPicPr>
        <xdr:cNvPr id="10724" name="Рисунок 14" descr="DSC_3337.jpg">
          <a:extLst>
            <a:ext uri="{FF2B5EF4-FFF2-40B4-BE49-F238E27FC236}">
              <a16:creationId xmlns="" xmlns:a16="http://schemas.microsoft.com/office/drawing/2014/main" id="{00000000-0008-0000-0000-0000E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4820" y="21457920"/>
          <a:ext cx="109728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167640</xdr:colOff>
      <xdr:row>73</xdr:row>
      <xdr:rowOff>213360</xdr:rowOff>
    </xdr:from>
    <xdr:to>
      <xdr:col>0</xdr:col>
      <xdr:colOff>1844040</xdr:colOff>
      <xdr:row>75</xdr:row>
      <xdr:rowOff>243840</xdr:rowOff>
    </xdr:to>
    <xdr:pic>
      <xdr:nvPicPr>
        <xdr:cNvPr id="10725" name="Рисунок 19" descr="DSC_2551.jpg">
          <a:extLst>
            <a:ext uri="{FF2B5EF4-FFF2-40B4-BE49-F238E27FC236}">
              <a16:creationId xmlns="" xmlns:a16="http://schemas.microsoft.com/office/drawing/2014/main" id="{00000000-0008-0000-0000-0000E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" y="25466040"/>
          <a:ext cx="167640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80</xdr:row>
      <xdr:rowOff>53340</xdr:rowOff>
    </xdr:from>
    <xdr:to>
      <xdr:col>0</xdr:col>
      <xdr:colOff>1348740</xdr:colOff>
      <xdr:row>82</xdr:row>
      <xdr:rowOff>144780</xdr:rowOff>
    </xdr:to>
    <xdr:pic>
      <xdr:nvPicPr>
        <xdr:cNvPr id="10726" name="Рисунок 20" descr="DSC_2553.jpg">
          <a:extLst>
            <a:ext uri="{FF2B5EF4-FFF2-40B4-BE49-F238E27FC236}">
              <a16:creationId xmlns="" xmlns:a16="http://schemas.microsoft.com/office/drawing/2014/main" id="{00000000-0008-0000-0000-0000E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5300" y="28026360"/>
          <a:ext cx="85344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77</xdr:row>
      <xdr:rowOff>45720</xdr:rowOff>
    </xdr:from>
    <xdr:to>
      <xdr:col>0</xdr:col>
      <xdr:colOff>1539240</xdr:colOff>
      <xdr:row>79</xdr:row>
      <xdr:rowOff>320040</xdr:rowOff>
    </xdr:to>
    <xdr:pic>
      <xdr:nvPicPr>
        <xdr:cNvPr id="10727" name="Рисунок 21" descr="DSC_2804.jpg">
          <a:extLst>
            <a:ext uri="{FF2B5EF4-FFF2-40B4-BE49-F238E27FC236}">
              <a16:creationId xmlns="" xmlns:a16="http://schemas.microsoft.com/office/drawing/2014/main" id="{00000000-0008-0000-0000-0000E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1460" y="26852880"/>
          <a:ext cx="12877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198120</xdr:colOff>
      <xdr:row>83</xdr:row>
      <xdr:rowOff>55245</xdr:rowOff>
    </xdr:from>
    <xdr:to>
      <xdr:col>0</xdr:col>
      <xdr:colOff>1600200</xdr:colOff>
      <xdr:row>85</xdr:row>
      <xdr:rowOff>207645</xdr:rowOff>
    </xdr:to>
    <xdr:pic>
      <xdr:nvPicPr>
        <xdr:cNvPr id="10728" name="Рисунок 22" descr="DSC_2928.jpg">
          <a:extLst>
            <a:ext uri="{FF2B5EF4-FFF2-40B4-BE49-F238E27FC236}">
              <a16:creationId xmlns="" xmlns:a16="http://schemas.microsoft.com/office/drawing/2014/main" id="{00000000-0008-0000-0000-0000E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120" y="30278070"/>
          <a:ext cx="140208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87</xdr:row>
      <xdr:rowOff>236220</xdr:rowOff>
    </xdr:from>
    <xdr:to>
      <xdr:col>0</xdr:col>
      <xdr:colOff>1242060</xdr:colOff>
      <xdr:row>90</xdr:row>
      <xdr:rowOff>106680</xdr:rowOff>
    </xdr:to>
    <xdr:pic>
      <xdr:nvPicPr>
        <xdr:cNvPr id="10729" name="Рисунок 23" descr="DSC_2272.jpg">
          <a:extLst>
            <a:ext uri="{FF2B5EF4-FFF2-40B4-BE49-F238E27FC236}">
              <a16:creationId xmlns="" xmlns:a16="http://schemas.microsoft.com/office/drawing/2014/main" id="{00000000-0008-0000-0000-0000E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87680" y="30929580"/>
          <a:ext cx="75438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131</xdr:row>
      <xdr:rowOff>320040</xdr:rowOff>
    </xdr:from>
    <xdr:to>
      <xdr:col>0</xdr:col>
      <xdr:colOff>1234440</xdr:colOff>
      <xdr:row>134</xdr:row>
      <xdr:rowOff>7620</xdr:rowOff>
    </xdr:to>
    <xdr:pic>
      <xdr:nvPicPr>
        <xdr:cNvPr id="10730" name="Рисунок 38" descr="DSC_2537.jpg">
          <a:extLst>
            <a:ext uri="{FF2B5EF4-FFF2-40B4-BE49-F238E27FC236}">
              <a16:creationId xmlns="" xmlns:a16="http://schemas.microsoft.com/office/drawing/2014/main" id="{00000000-0008-0000-0000-0000E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158928">
          <a:off x="640080" y="42672000"/>
          <a:ext cx="59436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145</xdr:row>
      <xdr:rowOff>358140</xdr:rowOff>
    </xdr:from>
    <xdr:to>
      <xdr:col>0</xdr:col>
      <xdr:colOff>1211580</xdr:colOff>
      <xdr:row>148</xdr:row>
      <xdr:rowOff>158115</xdr:rowOff>
    </xdr:to>
    <xdr:pic>
      <xdr:nvPicPr>
        <xdr:cNvPr id="10731" name="Рисунок 39" descr="DSC_2542.jpg">
          <a:extLst>
            <a:ext uri="{FF2B5EF4-FFF2-40B4-BE49-F238E27FC236}">
              <a16:creationId xmlns="" xmlns:a16="http://schemas.microsoft.com/office/drawing/2014/main" id="{00000000-0008-0000-0000-0000E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4840" y="48150780"/>
          <a:ext cx="58674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160</xdr:row>
      <xdr:rowOff>137160</xdr:rowOff>
    </xdr:from>
    <xdr:to>
      <xdr:col>0</xdr:col>
      <xdr:colOff>1569720</xdr:colOff>
      <xdr:row>163</xdr:row>
      <xdr:rowOff>200025</xdr:rowOff>
    </xdr:to>
    <xdr:pic>
      <xdr:nvPicPr>
        <xdr:cNvPr id="10732" name="Рисунок 42" descr="DSC_2801.jpg">
          <a:extLst>
            <a:ext uri="{FF2B5EF4-FFF2-40B4-BE49-F238E27FC236}">
              <a16:creationId xmlns="" xmlns:a16="http://schemas.microsoft.com/office/drawing/2014/main" id="{00000000-0008-0000-0000-0000E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7180" y="53469540"/>
          <a:ext cx="1272540" cy="1120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108</xdr:row>
      <xdr:rowOff>160020</xdr:rowOff>
    </xdr:from>
    <xdr:to>
      <xdr:col>0</xdr:col>
      <xdr:colOff>1318260</xdr:colOff>
      <xdr:row>110</xdr:row>
      <xdr:rowOff>137160</xdr:rowOff>
    </xdr:to>
    <xdr:pic>
      <xdr:nvPicPr>
        <xdr:cNvPr id="10733" name="Рисунок 2">
          <a:extLst>
            <a:ext uri="{FF2B5EF4-FFF2-40B4-BE49-F238E27FC236}">
              <a16:creationId xmlns="" xmlns:a16="http://schemas.microsoft.com/office/drawing/2014/main" id="{00000000-0008-0000-0000-0000ED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7680" y="33185100"/>
          <a:ext cx="8305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111</xdr:row>
      <xdr:rowOff>53340</xdr:rowOff>
    </xdr:from>
    <xdr:to>
      <xdr:col>0</xdr:col>
      <xdr:colOff>1295400</xdr:colOff>
      <xdr:row>113</xdr:row>
      <xdr:rowOff>160020</xdr:rowOff>
    </xdr:to>
    <xdr:pic>
      <xdr:nvPicPr>
        <xdr:cNvPr id="10734" name="Рисунок 3">
          <a:extLst>
            <a:ext uri="{FF2B5EF4-FFF2-40B4-BE49-F238E27FC236}">
              <a16:creationId xmlns="" xmlns:a16="http://schemas.microsoft.com/office/drawing/2014/main" id="{00000000-0008-0000-0000-0000E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4340" y="34244280"/>
          <a:ext cx="8610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115</xdr:row>
      <xdr:rowOff>175260</xdr:rowOff>
    </xdr:from>
    <xdr:to>
      <xdr:col>0</xdr:col>
      <xdr:colOff>1615440</xdr:colOff>
      <xdr:row>117</xdr:row>
      <xdr:rowOff>243840</xdr:rowOff>
    </xdr:to>
    <xdr:pic>
      <xdr:nvPicPr>
        <xdr:cNvPr id="10735" name="Рисунок 5">
          <a:extLst>
            <a:ext uri="{FF2B5EF4-FFF2-40B4-BE49-F238E27FC236}">
              <a16:creationId xmlns="" xmlns:a16="http://schemas.microsoft.com/office/drawing/2014/main" id="{00000000-0008-0000-0000-0000E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8620" y="35920680"/>
          <a:ext cx="122682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118</xdr:row>
      <xdr:rowOff>91440</xdr:rowOff>
    </xdr:from>
    <xdr:to>
      <xdr:col>0</xdr:col>
      <xdr:colOff>1531620</xdr:colOff>
      <xdr:row>120</xdr:row>
      <xdr:rowOff>320040</xdr:rowOff>
    </xdr:to>
    <xdr:pic>
      <xdr:nvPicPr>
        <xdr:cNvPr id="10736" name="Рисунок 16">
          <a:extLst>
            <a:ext uri="{FF2B5EF4-FFF2-40B4-BE49-F238E27FC236}">
              <a16:creationId xmlns="" xmlns:a16="http://schemas.microsoft.com/office/drawing/2014/main" id="{00000000-0008-0000-0000-0000F0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64820" y="37002720"/>
          <a:ext cx="106680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127</xdr:row>
      <xdr:rowOff>53340</xdr:rowOff>
    </xdr:from>
    <xdr:to>
      <xdr:col>0</xdr:col>
      <xdr:colOff>1432560</xdr:colOff>
      <xdr:row>129</xdr:row>
      <xdr:rowOff>114300</xdr:rowOff>
    </xdr:to>
    <xdr:pic>
      <xdr:nvPicPr>
        <xdr:cNvPr id="10737" name="Рисунок 29">
          <a:extLst>
            <a:ext uri="{FF2B5EF4-FFF2-40B4-BE49-F238E27FC236}">
              <a16:creationId xmlns="" xmlns:a16="http://schemas.microsoft.com/office/drawing/2014/main" id="{00000000-0008-0000-0000-0000F1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1940" y="40462200"/>
          <a:ext cx="11506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403860</xdr:colOff>
      <xdr:row>121</xdr:row>
      <xdr:rowOff>53340</xdr:rowOff>
    </xdr:from>
    <xdr:to>
      <xdr:col>0</xdr:col>
      <xdr:colOff>1623060</xdr:colOff>
      <xdr:row>123</xdr:row>
      <xdr:rowOff>381000</xdr:rowOff>
    </xdr:to>
    <xdr:pic>
      <xdr:nvPicPr>
        <xdr:cNvPr id="10738" name="Рисунок 30">
          <a:extLst>
            <a:ext uri="{FF2B5EF4-FFF2-40B4-BE49-F238E27FC236}">
              <a16:creationId xmlns="" xmlns:a16="http://schemas.microsoft.com/office/drawing/2014/main" id="{00000000-0008-0000-0000-0000F2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3860" y="38130480"/>
          <a:ext cx="12192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124</xdr:row>
      <xdr:rowOff>38100</xdr:rowOff>
    </xdr:from>
    <xdr:to>
      <xdr:col>0</xdr:col>
      <xdr:colOff>1348740</xdr:colOff>
      <xdr:row>126</xdr:row>
      <xdr:rowOff>320040</xdr:rowOff>
    </xdr:to>
    <xdr:pic>
      <xdr:nvPicPr>
        <xdr:cNvPr id="10739" name="Рисунок 31">
          <a:extLst>
            <a:ext uri="{FF2B5EF4-FFF2-40B4-BE49-F238E27FC236}">
              <a16:creationId xmlns="" xmlns:a16="http://schemas.microsoft.com/office/drawing/2014/main" id="{00000000-0008-0000-0000-0000F3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39281100"/>
          <a:ext cx="85344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230</xdr:row>
      <xdr:rowOff>45720</xdr:rowOff>
    </xdr:from>
    <xdr:to>
      <xdr:col>0</xdr:col>
      <xdr:colOff>815340</xdr:colOff>
      <xdr:row>233</xdr:row>
      <xdr:rowOff>259080</xdr:rowOff>
    </xdr:to>
    <xdr:pic>
      <xdr:nvPicPr>
        <xdr:cNvPr id="10740" name="Рисунок 32">
          <a:extLst>
            <a:ext uri="{FF2B5EF4-FFF2-40B4-BE49-F238E27FC236}">
              <a16:creationId xmlns="" xmlns:a16="http://schemas.microsoft.com/office/drawing/2014/main" id="{00000000-0008-0000-0000-0000F4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1940" y="77967840"/>
          <a:ext cx="53340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210</xdr:row>
      <xdr:rowOff>53340</xdr:rowOff>
    </xdr:from>
    <xdr:to>
      <xdr:col>0</xdr:col>
      <xdr:colOff>1188720</xdr:colOff>
      <xdr:row>212</xdr:row>
      <xdr:rowOff>297180</xdr:rowOff>
    </xdr:to>
    <xdr:pic>
      <xdr:nvPicPr>
        <xdr:cNvPr id="10741" name="Рисунок 72">
          <a:extLst>
            <a:ext uri="{FF2B5EF4-FFF2-40B4-BE49-F238E27FC236}">
              <a16:creationId xmlns="" xmlns:a16="http://schemas.microsoft.com/office/drawing/2014/main" id="{00000000-0008-0000-0000-0000F5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4840" y="70926960"/>
          <a:ext cx="5638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216</xdr:row>
      <xdr:rowOff>53340</xdr:rowOff>
    </xdr:from>
    <xdr:to>
      <xdr:col>0</xdr:col>
      <xdr:colOff>1348740</xdr:colOff>
      <xdr:row>218</xdr:row>
      <xdr:rowOff>251460</xdr:rowOff>
    </xdr:to>
    <xdr:pic>
      <xdr:nvPicPr>
        <xdr:cNvPr id="10742" name="Рисунок 73">
          <a:extLst>
            <a:ext uri="{FF2B5EF4-FFF2-40B4-BE49-F238E27FC236}">
              <a16:creationId xmlns="" xmlns:a16="http://schemas.microsoft.com/office/drawing/2014/main" id="{00000000-0008-0000-0000-0000F6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2900" y="73030080"/>
          <a:ext cx="100584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213</xdr:row>
      <xdr:rowOff>68580</xdr:rowOff>
    </xdr:from>
    <xdr:to>
      <xdr:col>0</xdr:col>
      <xdr:colOff>1333500</xdr:colOff>
      <xdr:row>215</xdr:row>
      <xdr:rowOff>243840</xdr:rowOff>
    </xdr:to>
    <xdr:pic>
      <xdr:nvPicPr>
        <xdr:cNvPr id="10743" name="Рисунок 74">
          <a:extLst>
            <a:ext uri="{FF2B5EF4-FFF2-40B4-BE49-F238E27FC236}">
              <a16:creationId xmlns="" xmlns:a16="http://schemas.microsoft.com/office/drawing/2014/main" id="{00000000-0008-0000-0000-0000F7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8620" y="71993760"/>
          <a:ext cx="94488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222</xdr:row>
      <xdr:rowOff>53340</xdr:rowOff>
    </xdr:from>
    <xdr:to>
      <xdr:col>0</xdr:col>
      <xdr:colOff>1303020</xdr:colOff>
      <xdr:row>224</xdr:row>
      <xdr:rowOff>281940</xdr:rowOff>
    </xdr:to>
    <xdr:pic>
      <xdr:nvPicPr>
        <xdr:cNvPr id="10744" name="Рисунок 75">
          <a:extLst>
            <a:ext uri="{FF2B5EF4-FFF2-40B4-BE49-F238E27FC236}">
              <a16:creationId xmlns="" xmlns:a16="http://schemas.microsoft.com/office/drawing/2014/main" id="{00000000-0008-0000-0000-0000F8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58140" y="75171300"/>
          <a:ext cx="9448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219</xdr:row>
      <xdr:rowOff>68580</xdr:rowOff>
    </xdr:from>
    <xdr:to>
      <xdr:col>0</xdr:col>
      <xdr:colOff>1211580</xdr:colOff>
      <xdr:row>221</xdr:row>
      <xdr:rowOff>289560</xdr:rowOff>
    </xdr:to>
    <xdr:pic>
      <xdr:nvPicPr>
        <xdr:cNvPr id="10745" name="Рисунок 76">
          <a:extLst>
            <a:ext uri="{FF2B5EF4-FFF2-40B4-BE49-F238E27FC236}">
              <a16:creationId xmlns="" xmlns:a16="http://schemas.microsoft.com/office/drawing/2014/main" id="{00000000-0008-0000-0000-0000F9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8620" y="74096880"/>
          <a:ext cx="8229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166</xdr:row>
      <xdr:rowOff>53340</xdr:rowOff>
    </xdr:from>
    <xdr:to>
      <xdr:col>0</xdr:col>
      <xdr:colOff>1562100</xdr:colOff>
      <xdr:row>168</xdr:row>
      <xdr:rowOff>274320</xdr:rowOff>
    </xdr:to>
    <xdr:pic>
      <xdr:nvPicPr>
        <xdr:cNvPr id="10746" name="Рисунок 77">
          <a:extLst>
            <a:ext uri="{FF2B5EF4-FFF2-40B4-BE49-F238E27FC236}">
              <a16:creationId xmlns="" xmlns:a16="http://schemas.microsoft.com/office/drawing/2014/main" id="{00000000-0008-0000-0000-0000FA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4800" y="55504080"/>
          <a:ext cx="125730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169</xdr:row>
      <xdr:rowOff>144780</xdr:rowOff>
    </xdr:from>
    <xdr:to>
      <xdr:col>0</xdr:col>
      <xdr:colOff>1584960</xdr:colOff>
      <xdr:row>171</xdr:row>
      <xdr:rowOff>274320</xdr:rowOff>
    </xdr:to>
    <xdr:pic>
      <xdr:nvPicPr>
        <xdr:cNvPr id="10747" name="Рисунок 78">
          <a:extLst>
            <a:ext uri="{FF2B5EF4-FFF2-40B4-BE49-F238E27FC236}">
              <a16:creationId xmlns="" xmlns:a16="http://schemas.microsoft.com/office/drawing/2014/main" id="{00000000-0008-0000-0000-0000FB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1460" y="56647080"/>
          <a:ext cx="1333500" cy="830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172</xdr:row>
      <xdr:rowOff>152400</xdr:rowOff>
    </xdr:from>
    <xdr:to>
      <xdr:col>0</xdr:col>
      <xdr:colOff>1211580</xdr:colOff>
      <xdr:row>174</xdr:row>
      <xdr:rowOff>68580</xdr:rowOff>
    </xdr:to>
    <xdr:pic>
      <xdr:nvPicPr>
        <xdr:cNvPr id="10748" name="Рисунок 79">
          <a:extLst>
            <a:ext uri="{FF2B5EF4-FFF2-40B4-BE49-F238E27FC236}">
              <a16:creationId xmlns="" xmlns:a16="http://schemas.microsoft.com/office/drawing/2014/main" id="{00000000-0008-0000-0000-0000FC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6740" y="57706260"/>
          <a:ext cx="62484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66</xdr:row>
      <xdr:rowOff>45720</xdr:rowOff>
    </xdr:from>
    <xdr:to>
      <xdr:col>0</xdr:col>
      <xdr:colOff>1569720</xdr:colOff>
      <xdr:row>68</xdr:row>
      <xdr:rowOff>236220</xdr:rowOff>
    </xdr:to>
    <xdr:pic>
      <xdr:nvPicPr>
        <xdr:cNvPr id="10749" name="Picture 2">
          <a:extLst>
            <a:ext uri="{FF2B5EF4-FFF2-40B4-BE49-F238E27FC236}">
              <a16:creationId xmlns="" xmlns:a16="http://schemas.microsoft.com/office/drawing/2014/main" id="{00000000-0008-0000-00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6260" y="22578060"/>
          <a:ext cx="10134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182880</xdr:colOff>
      <xdr:row>226</xdr:row>
      <xdr:rowOff>99060</xdr:rowOff>
    </xdr:from>
    <xdr:to>
      <xdr:col>0</xdr:col>
      <xdr:colOff>746760</xdr:colOff>
      <xdr:row>229</xdr:row>
      <xdr:rowOff>228600</xdr:rowOff>
    </xdr:to>
    <xdr:pic>
      <xdr:nvPicPr>
        <xdr:cNvPr id="10750" name="Рисунок 49" descr="DSC_2911.jpg">
          <a:extLst>
            <a:ext uri="{FF2B5EF4-FFF2-40B4-BE49-F238E27FC236}">
              <a16:creationId xmlns="" xmlns:a16="http://schemas.microsoft.com/office/drawing/2014/main" id="{00000000-0008-0000-0000-0000FE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2880" y="76619100"/>
          <a:ext cx="56388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352</xdr:row>
      <xdr:rowOff>259080</xdr:rowOff>
    </xdr:from>
    <xdr:to>
      <xdr:col>0</xdr:col>
      <xdr:colOff>1798320</xdr:colOff>
      <xdr:row>356</xdr:row>
      <xdr:rowOff>91438</xdr:rowOff>
    </xdr:to>
    <xdr:pic>
      <xdr:nvPicPr>
        <xdr:cNvPr id="10751" name="Рисунок 63" descr="truba mvi.jpg">
          <a:extLst>
            <a:ext uri="{FF2B5EF4-FFF2-40B4-BE49-F238E27FC236}">
              <a16:creationId xmlns="" xmlns:a16="http://schemas.microsoft.com/office/drawing/2014/main" id="{00000000-0008-0000-0000-0000FF2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0020" y="110109000"/>
          <a:ext cx="16383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421</xdr:row>
      <xdr:rowOff>38100</xdr:rowOff>
    </xdr:from>
    <xdr:to>
      <xdr:col>0</xdr:col>
      <xdr:colOff>1208314</xdr:colOff>
      <xdr:row>423</xdr:row>
      <xdr:rowOff>292225</xdr:rowOff>
    </xdr:to>
    <xdr:pic>
      <xdr:nvPicPr>
        <xdr:cNvPr id="10752" name="Рисунок 57" descr="BV.720.jpg">
          <a:extLst>
            <a:ext uri="{FF2B5EF4-FFF2-40B4-BE49-F238E27FC236}">
              <a16:creationId xmlns="" xmlns:a16="http://schemas.microsoft.com/office/drawing/2014/main" id="{00000000-0008-0000-0000-00000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58140" y="151980900"/>
          <a:ext cx="850174" cy="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417</xdr:row>
      <xdr:rowOff>29390</xdr:rowOff>
    </xdr:from>
    <xdr:to>
      <xdr:col>0</xdr:col>
      <xdr:colOff>1164771</xdr:colOff>
      <xdr:row>419</xdr:row>
      <xdr:rowOff>288400</xdr:rowOff>
    </xdr:to>
    <xdr:pic>
      <xdr:nvPicPr>
        <xdr:cNvPr id="10753" name="Рисунок 58" descr="BV.715.jpg">
          <a:extLst>
            <a:ext uri="{FF2B5EF4-FFF2-40B4-BE49-F238E27FC236}">
              <a16:creationId xmlns="" xmlns:a16="http://schemas.microsoft.com/office/drawing/2014/main" id="{00000000-0008-0000-0000-00000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73380" y="150752990"/>
          <a:ext cx="791391" cy="868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414</xdr:row>
      <xdr:rowOff>83820</xdr:rowOff>
    </xdr:from>
    <xdr:to>
      <xdr:col>0</xdr:col>
      <xdr:colOff>1099457</xdr:colOff>
      <xdr:row>416</xdr:row>
      <xdr:rowOff>234110</xdr:rowOff>
    </xdr:to>
    <xdr:pic>
      <xdr:nvPicPr>
        <xdr:cNvPr id="10754" name="Рисунок 59" descr="BV.714.jpg">
          <a:extLst>
            <a:ext uri="{FF2B5EF4-FFF2-40B4-BE49-F238E27FC236}">
              <a16:creationId xmlns="" xmlns:a16="http://schemas.microsoft.com/office/drawing/2014/main" id="{00000000-0008-0000-0000-00000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49580" y="149893020"/>
          <a:ext cx="649877" cy="759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411</xdr:row>
      <xdr:rowOff>53340</xdr:rowOff>
    </xdr:from>
    <xdr:to>
      <xdr:col>0</xdr:col>
      <xdr:colOff>1188720</xdr:colOff>
      <xdr:row>413</xdr:row>
      <xdr:rowOff>250914</xdr:rowOff>
    </xdr:to>
    <xdr:pic>
      <xdr:nvPicPr>
        <xdr:cNvPr id="10755" name="Рисунок 60" descr="BV.713.jpg">
          <a:extLst>
            <a:ext uri="{FF2B5EF4-FFF2-40B4-BE49-F238E27FC236}">
              <a16:creationId xmlns="" xmlns:a16="http://schemas.microsoft.com/office/drawing/2014/main" id="{00000000-0008-0000-0000-00000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80060" y="122445780"/>
          <a:ext cx="70866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406</xdr:row>
      <xdr:rowOff>114300</xdr:rowOff>
    </xdr:from>
    <xdr:to>
      <xdr:col>0</xdr:col>
      <xdr:colOff>1371600</xdr:colOff>
      <xdr:row>410</xdr:row>
      <xdr:rowOff>114570</xdr:rowOff>
    </xdr:to>
    <xdr:pic>
      <xdr:nvPicPr>
        <xdr:cNvPr id="10756" name="Рисунок 61" descr="BV.712.jpg">
          <a:extLst>
            <a:ext uri="{FF2B5EF4-FFF2-40B4-BE49-F238E27FC236}">
              <a16:creationId xmlns="" xmlns:a16="http://schemas.microsoft.com/office/drawing/2014/main" id="{00000000-0008-0000-0000-00000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9540" y="120754140"/>
          <a:ext cx="124206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400</xdr:row>
      <xdr:rowOff>83820</xdr:rowOff>
    </xdr:from>
    <xdr:to>
      <xdr:col>0</xdr:col>
      <xdr:colOff>1257300</xdr:colOff>
      <xdr:row>403</xdr:row>
      <xdr:rowOff>213362</xdr:rowOff>
    </xdr:to>
    <xdr:pic>
      <xdr:nvPicPr>
        <xdr:cNvPr id="10757" name="Рисунок 62" descr="BV.711.jpg">
          <a:extLst>
            <a:ext uri="{FF2B5EF4-FFF2-40B4-BE49-F238E27FC236}">
              <a16:creationId xmlns="" xmlns:a16="http://schemas.microsoft.com/office/drawing/2014/main" id="{00000000-0008-0000-0000-00000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9540" y="118620540"/>
          <a:ext cx="112776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243</xdr:row>
      <xdr:rowOff>175260</xdr:rowOff>
    </xdr:from>
    <xdr:to>
      <xdr:col>1</xdr:col>
      <xdr:colOff>1524000</xdr:colOff>
      <xdr:row>251</xdr:row>
      <xdr:rowOff>194310</xdr:rowOff>
    </xdr:to>
    <xdr:pic>
      <xdr:nvPicPr>
        <xdr:cNvPr id="10766" name="Рисунок 81" descr="MS.406.06.tif">
          <a:extLst>
            <a:ext uri="{FF2B5EF4-FFF2-40B4-BE49-F238E27FC236}">
              <a16:creationId xmlns="" xmlns:a16="http://schemas.microsoft.com/office/drawing/2014/main" id="{00000000-0008-0000-0000-00000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25780" y="82631280"/>
          <a:ext cx="2918460" cy="2796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253</xdr:row>
      <xdr:rowOff>327660</xdr:rowOff>
    </xdr:from>
    <xdr:to>
      <xdr:col>1</xdr:col>
      <xdr:colOff>1356360</xdr:colOff>
      <xdr:row>262</xdr:row>
      <xdr:rowOff>201930</xdr:rowOff>
    </xdr:to>
    <xdr:pic>
      <xdr:nvPicPr>
        <xdr:cNvPr id="10767" name="Рисунок 83" descr="MS.506.06.tif">
          <a:extLst>
            <a:ext uri="{FF2B5EF4-FFF2-40B4-BE49-F238E27FC236}">
              <a16:creationId xmlns="" xmlns:a16="http://schemas.microsoft.com/office/drawing/2014/main" id="{00000000-0008-0000-0000-00000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24840" y="86189820"/>
          <a:ext cx="2651760" cy="2903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292</xdr:row>
      <xdr:rowOff>38100</xdr:rowOff>
    </xdr:from>
    <xdr:to>
      <xdr:col>0</xdr:col>
      <xdr:colOff>1135380</xdr:colOff>
      <xdr:row>294</xdr:row>
      <xdr:rowOff>251460</xdr:rowOff>
    </xdr:to>
    <xdr:pic>
      <xdr:nvPicPr>
        <xdr:cNvPr id="10768" name="Рисунок 91" descr="MC.201.06.tif">
          <a:extLst>
            <a:ext uri="{FF2B5EF4-FFF2-40B4-BE49-F238E27FC236}">
              <a16:creationId xmlns="" xmlns:a16="http://schemas.microsoft.com/office/drawing/2014/main" id="{00000000-0008-0000-0000-00001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1980" y="98450400"/>
          <a:ext cx="53340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313</xdr:row>
      <xdr:rowOff>38100</xdr:rowOff>
    </xdr:from>
    <xdr:to>
      <xdr:col>0</xdr:col>
      <xdr:colOff>480060</xdr:colOff>
      <xdr:row>315</xdr:row>
      <xdr:rowOff>140970</xdr:rowOff>
    </xdr:to>
    <xdr:pic>
      <xdr:nvPicPr>
        <xdr:cNvPr id="10769" name="Рисунок 100" descr="MC.101.06.tif">
          <a:extLst>
            <a:ext uri="{FF2B5EF4-FFF2-40B4-BE49-F238E27FC236}">
              <a16:creationId xmlns="" xmlns:a16="http://schemas.microsoft.com/office/drawing/2014/main" id="{00000000-0008-0000-0000-00001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1460" y="102511860"/>
          <a:ext cx="22860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316</xdr:row>
      <xdr:rowOff>327660</xdr:rowOff>
    </xdr:from>
    <xdr:to>
      <xdr:col>0</xdr:col>
      <xdr:colOff>1470660</xdr:colOff>
      <xdr:row>318</xdr:row>
      <xdr:rowOff>91440</xdr:rowOff>
    </xdr:to>
    <xdr:pic>
      <xdr:nvPicPr>
        <xdr:cNvPr id="10770" name="Рисунок 103" descr="MC.401.06.tif">
          <a:extLst>
            <a:ext uri="{FF2B5EF4-FFF2-40B4-BE49-F238E27FC236}">
              <a16:creationId xmlns="" xmlns:a16="http://schemas.microsoft.com/office/drawing/2014/main" id="{00000000-0008-0000-0000-00001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18160" y="103769160"/>
          <a:ext cx="95250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304</xdr:row>
      <xdr:rowOff>83820</xdr:rowOff>
    </xdr:from>
    <xdr:to>
      <xdr:col>0</xdr:col>
      <xdr:colOff>1569720</xdr:colOff>
      <xdr:row>306</xdr:row>
      <xdr:rowOff>213360</xdr:rowOff>
    </xdr:to>
    <xdr:pic>
      <xdr:nvPicPr>
        <xdr:cNvPr id="10771" name="Рисунок 73" descr="DSCF5962.jpg">
          <a:extLst>
            <a:ext uri="{FF2B5EF4-FFF2-40B4-BE49-F238E27FC236}">
              <a16:creationId xmlns="" xmlns:a16="http://schemas.microsoft.com/office/drawing/2014/main" id="{00000000-0008-0000-0000-00001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88620" y="101582220"/>
          <a:ext cx="118110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33</xdr:row>
      <xdr:rowOff>15240</xdr:rowOff>
    </xdr:from>
    <xdr:to>
      <xdr:col>0</xdr:col>
      <xdr:colOff>1584960</xdr:colOff>
      <xdr:row>35</xdr:row>
      <xdr:rowOff>304800</xdr:rowOff>
    </xdr:to>
    <xdr:pic>
      <xdr:nvPicPr>
        <xdr:cNvPr id="10772" name="Рисунок 84" descr="BV.516.jpg">
          <a:extLst>
            <a:ext uri="{FF2B5EF4-FFF2-40B4-BE49-F238E27FC236}">
              <a16:creationId xmlns="" xmlns:a16="http://schemas.microsoft.com/office/drawing/2014/main" id="{00000000-0008-0000-0000-00001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4340" y="11277600"/>
          <a:ext cx="11506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367</xdr:row>
      <xdr:rowOff>45720</xdr:rowOff>
    </xdr:from>
    <xdr:to>
      <xdr:col>0</xdr:col>
      <xdr:colOff>1508760</xdr:colOff>
      <xdr:row>369</xdr:row>
      <xdr:rowOff>251460</xdr:rowOff>
    </xdr:to>
    <xdr:pic>
      <xdr:nvPicPr>
        <xdr:cNvPr id="10775" name="Рисунок 87" descr="SE.510.06.jpg">
          <a:extLst>
            <a:ext uri="{FF2B5EF4-FFF2-40B4-BE49-F238E27FC236}">
              <a16:creationId xmlns="" xmlns:a16="http://schemas.microsoft.com/office/drawing/2014/main" id="{00000000-0008-0000-0000-00001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58140" y="112044480"/>
          <a:ext cx="115062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373</xdr:row>
      <xdr:rowOff>30480</xdr:rowOff>
    </xdr:from>
    <xdr:to>
      <xdr:col>0</xdr:col>
      <xdr:colOff>1348740</xdr:colOff>
      <xdr:row>375</xdr:row>
      <xdr:rowOff>281940</xdr:rowOff>
    </xdr:to>
    <xdr:pic>
      <xdr:nvPicPr>
        <xdr:cNvPr id="10776" name="Рисунок 88" descr="SE.520.05.jpg">
          <a:extLst>
            <a:ext uri="{FF2B5EF4-FFF2-40B4-BE49-F238E27FC236}">
              <a16:creationId xmlns="" xmlns:a16="http://schemas.microsoft.com/office/drawing/2014/main" id="{00000000-0008-0000-0000-00001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1980" y="113057940"/>
          <a:ext cx="74676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376</xdr:row>
      <xdr:rowOff>259080</xdr:rowOff>
    </xdr:from>
    <xdr:to>
      <xdr:col>0</xdr:col>
      <xdr:colOff>1295400</xdr:colOff>
      <xdr:row>380</xdr:row>
      <xdr:rowOff>45718</xdr:rowOff>
    </xdr:to>
    <xdr:pic>
      <xdr:nvPicPr>
        <xdr:cNvPr id="10777" name="Рисунок 89" descr="SE.6XX.04.jpg">
          <a:extLst>
            <a:ext uri="{FF2B5EF4-FFF2-40B4-BE49-F238E27FC236}">
              <a16:creationId xmlns="" xmlns:a16="http://schemas.microsoft.com/office/drawing/2014/main" id="{00000000-0008-0000-0000-00001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25780" y="114315240"/>
          <a:ext cx="76962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274320</xdr:colOff>
      <xdr:row>238</xdr:row>
      <xdr:rowOff>53340</xdr:rowOff>
    </xdr:from>
    <xdr:to>
      <xdr:col>0</xdr:col>
      <xdr:colOff>1609725</xdr:colOff>
      <xdr:row>240</xdr:row>
      <xdr:rowOff>278646</xdr:rowOff>
    </xdr:to>
    <xdr:pic>
      <xdr:nvPicPr>
        <xdr:cNvPr id="10778" name="Рисунок 90" descr="TR.712.05.jpg">
          <a:extLst>
            <a:ext uri="{FF2B5EF4-FFF2-40B4-BE49-F238E27FC236}">
              <a16:creationId xmlns="" xmlns:a16="http://schemas.microsoft.com/office/drawing/2014/main" id="{00000000-0008-0000-0000-00001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74320" y="83006565"/>
          <a:ext cx="1335405" cy="853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235</xdr:row>
      <xdr:rowOff>30480</xdr:rowOff>
    </xdr:from>
    <xdr:to>
      <xdr:col>0</xdr:col>
      <xdr:colOff>1482752</xdr:colOff>
      <xdr:row>237</xdr:row>
      <xdr:rowOff>295275</xdr:rowOff>
    </xdr:to>
    <xdr:pic>
      <xdr:nvPicPr>
        <xdr:cNvPr id="10779" name="Рисунок 91" descr="TR.710.05.jpg">
          <a:extLst>
            <a:ext uri="{FF2B5EF4-FFF2-40B4-BE49-F238E27FC236}">
              <a16:creationId xmlns="" xmlns:a16="http://schemas.microsoft.com/office/drawing/2014/main" id="{00000000-0008-0000-0000-00001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0040" y="81983580"/>
          <a:ext cx="1162712" cy="941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</xdr:colOff>
      <xdr:row>0</xdr:row>
      <xdr:rowOff>156210</xdr:rowOff>
    </xdr:from>
    <xdr:to>
      <xdr:col>0</xdr:col>
      <xdr:colOff>1666597</xdr:colOff>
      <xdr:row>4</xdr:row>
      <xdr:rowOff>127860</xdr:rowOff>
    </xdr:to>
    <xdr:pic>
      <xdr:nvPicPr>
        <xdr:cNvPr id="10780" name="Рисунок 17" descr="logo.tif">
          <a:extLst>
            <a:ext uri="{FF2B5EF4-FFF2-40B4-BE49-F238E27FC236}">
              <a16:creationId xmlns="" xmlns:a16="http://schemas.microsoft.com/office/drawing/2014/main" id="{00000000-0008-0000-0000-00001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 bwMode="auto">
        <a:xfrm>
          <a:off x="253365" y="156210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373380</xdr:colOff>
      <xdr:row>289</xdr:row>
      <xdr:rowOff>17145</xdr:rowOff>
    </xdr:from>
    <xdr:to>
      <xdr:col>0</xdr:col>
      <xdr:colOff>1226820</xdr:colOff>
      <xdr:row>291</xdr:row>
      <xdr:rowOff>401955</xdr:rowOff>
    </xdr:to>
    <xdr:pic>
      <xdr:nvPicPr>
        <xdr:cNvPr id="10781" name="Рисунок 90" descr="MU.301.png">
          <a:extLst>
            <a:ext uri="{FF2B5EF4-FFF2-40B4-BE49-F238E27FC236}">
              <a16:creationId xmlns="" xmlns:a16="http://schemas.microsoft.com/office/drawing/2014/main" id="{00000000-0008-0000-0000-00001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73380" y="99658170"/>
          <a:ext cx="85344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822960</xdr:colOff>
      <xdr:row>295</xdr:row>
      <xdr:rowOff>106680</xdr:rowOff>
    </xdr:from>
    <xdr:to>
      <xdr:col>0</xdr:col>
      <xdr:colOff>1615440</xdr:colOff>
      <xdr:row>297</xdr:row>
      <xdr:rowOff>190500</xdr:rowOff>
    </xdr:to>
    <xdr:pic>
      <xdr:nvPicPr>
        <xdr:cNvPr id="10782" name="Рисунок 94" descr="MC.322.2.png">
          <a:extLst>
            <a:ext uri="{FF2B5EF4-FFF2-40B4-BE49-F238E27FC236}">
              <a16:creationId xmlns="" xmlns:a16="http://schemas.microsoft.com/office/drawing/2014/main" id="{00000000-0008-0000-0000-00001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22960" y="99547680"/>
          <a:ext cx="7924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295</xdr:row>
      <xdr:rowOff>200025</xdr:rowOff>
    </xdr:from>
    <xdr:to>
      <xdr:col>0</xdr:col>
      <xdr:colOff>891540</xdr:colOff>
      <xdr:row>297</xdr:row>
      <xdr:rowOff>268605</xdr:rowOff>
    </xdr:to>
    <xdr:pic>
      <xdr:nvPicPr>
        <xdr:cNvPr id="10783" name="Рисунок 91" descr="MC.322.1.png">
          <a:extLst>
            <a:ext uri="{FF2B5EF4-FFF2-40B4-BE49-F238E27FC236}">
              <a16:creationId xmlns="" xmlns:a16="http://schemas.microsoft.com/office/drawing/2014/main" id="{00000000-0008-0000-0000-00001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6680" y="102155625"/>
          <a:ext cx="78486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298</xdr:row>
      <xdr:rowOff>45720</xdr:rowOff>
    </xdr:from>
    <xdr:to>
      <xdr:col>0</xdr:col>
      <xdr:colOff>1783080</xdr:colOff>
      <xdr:row>300</xdr:row>
      <xdr:rowOff>179070</xdr:rowOff>
    </xdr:to>
    <xdr:pic>
      <xdr:nvPicPr>
        <xdr:cNvPr id="10784" name="Рисунок 95" descr="MC.312.2.png">
          <a:extLst>
            <a:ext uri="{FF2B5EF4-FFF2-40B4-BE49-F238E27FC236}">
              <a16:creationId xmlns="" xmlns:a16="http://schemas.microsoft.com/office/drawing/2014/main" id="{00000000-0008-0000-0000-00002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98220" y="100515420"/>
          <a:ext cx="78486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298</xdr:row>
      <xdr:rowOff>190500</xdr:rowOff>
    </xdr:from>
    <xdr:to>
      <xdr:col>0</xdr:col>
      <xdr:colOff>1082040</xdr:colOff>
      <xdr:row>300</xdr:row>
      <xdr:rowOff>300990</xdr:rowOff>
    </xdr:to>
    <xdr:pic>
      <xdr:nvPicPr>
        <xdr:cNvPr id="10785" name="Рисунок 96" descr="MC.312.1.png">
          <a:extLst>
            <a:ext uri="{FF2B5EF4-FFF2-40B4-BE49-F238E27FC236}">
              <a16:creationId xmlns="" xmlns:a16="http://schemas.microsoft.com/office/drawing/2014/main" id="{00000000-0008-0000-0000-00002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04800" y="103117650"/>
          <a:ext cx="7772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313</xdr:row>
      <xdr:rowOff>91440</xdr:rowOff>
    </xdr:from>
    <xdr:to>
      <xdr:col>0</xdr:col>
      <xdr:colOff>1158240</xdr:colOff>
      <xdr:row>315</xdr:row>
      <xdr:rowOff>255270</xdr:rowOff>
    </xdr:to>
    <xdr:pic>
      <xdr:nvPicPr>
        <xdr:cNvPr id="10786" name="Рисунок 97" descr="MC.102.png">
          <a:extLst>
            <a:ext uri="{FF2B5EF4-FFF2-40B4-BE49-F238E27FC236}">
              <a16:creationId xmlns="" xmlns:a16="http://schemas.microsoft.com/office/drawing/2014/main" id="{00000000-0008-0000-0000-00002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rot="438927">
          <a:off x="830580" y="102565200"/>
          <a:ext cx="3276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313</xdr:row>
      <xdr:rowOff>30480</xdr:rowOff>
    </xdr:from>
    <xdr:to>
      <xdr:col>0</xdr:col>
      <xdr:colOff>1760220</xdr:colOff>
      <xdr:row>315</xdr:row>
      <xdr:rowOff>270510</xdr:rowOff>
    </xdr:to>
    <xdr:pic>
      <xdr:nvPicPr>
        <xdr:cNvPr id="10787" name="Рисунок 98" descr="MC.103.png">
          <a:extLst>
            <a:ext uri="{FF2B5EF4-FFF2-40B4-BE49-F238E27FC236}">
              <a16:creationId xmlns="" xmlns:a16="http://schemas.microsoft.com/office/drawing/2014/main" id="{00000000-0008-0000-0000-00002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rot="209523">
          <a:off x="1409700" y="102504240"/>
          <a:ext cx="35052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411480</xdr:colOff>
      <xdr:row>185</xdr:row>
      <xdr:rowOff>99060</xdr:rowOff>
    </xdr:from>
    <xdr:to>
      <xdr:col>0</xdr:col>
      <xdr:colOff>1424940</xdr:colOff>
      <xdr:row>187</xdr:row>
      <xdr:rowOff>320040</xdr:rowOff>
    </xdr:to>
    <xdr:pic>
      <xdr:nvPicPr>
        <xdr:cNvPr id="10788" name="Рисунок 99" descr="TR.212.png">
          <a:extLst>
            <a:ext uri="{FF2B5EF4-FFF2-40B4-BE49-F238E27FC236}">
              <a16:creationId xmlns="" xmlns:a16="http://schemas.microsoft.com/office/drawing/2014/main" id="{00000000-0008-0000-0000-00002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l="8139" t="6976" r="12791" b="17442"/>
        <a:stretch>
          <a:fillRect/>
        </a:stretch>
      </xdr:blipFill>
      <xdr:spPr bwMode="auto">
        <a:xfrm>
          <a:off x="411480" y="62209680"/>
          <a:ext cx="1013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188</xdr:row>
      <xdr:rowOff>53340</xdr:rowOff>
    </xdr:from>
    <xdr:to>
      <xdr:col>0</xdr:col>
      <xdr:colOff>1310640</xdr:colOff>
      <xdr:row>190</xdr:row>
      <xdr:rowOff>312420</xdr:rowOff>
    </xdr:to>
    <xdr:pic>
      <xdr:nvPicPr>
        <xdr:cNvPr id="10789" name="Рисунок 100" descr="TR.213.png">
          <a:extLst>
            <a:ext uri="{FF2B5EF4-FFF2-40B4-BE49-F238E27FC236}">
              <a16:creationId xmlns="" xmlns:a16="http://schemas.microsoft.com/office/drawing/2014/main" id="{00000000-0008-0000-0000-00002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12000" r="14000" b="7001"/>
        <a:stretch>
          <a:fillRect/>
        </a:stretch>
      </xdr:blipFill>
      <xdr:spPr bwMode="auto">
        <a:xfrm>
          <a:off x="518160" y="63215520"/>
          <a:ext cx="79248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487680</xdr:colOff>
      <xdr:row>191</xdr:row>
      <xdr:rowOff>83820</xdr:rowOff>
    </xdr:from>
    <xdr:to>
      <xdr:col>0</xdr:col>
      <xdr:colOff>1371600</xdr:colOff>
      <xdr:row>193</xdr:row>
      <xdr:rowOff>312420</xdr:rowOff>
    </xdr:to>
    <xdr:pic>
      <xdr:nvPicPr>
        <xdr:cNvPr id="10790" name="Рисунок 101" descr="TR.210.png">
          <a:extLst>
            <a:ext uri="{FF2B5EF4-FFF2-40B4-BE49-F238E27FC236}">
              <a16:creationId xmlns="" xmlns:a16="http://schemas.microsoft.com/office/drawing/2014/main" id="{00000000-0008-0000-0000-00002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17999" t="5000" r="13000" b="19000"/>
        <a:stretch>
          <a:fillRect/>
        </a:stretch>
      </xdr:blipFill>
      <xdr:spPr bwMode="auto">
        <a:xfrm>
          <a:off x="487680" y="64297560"/>
          <a:ext cx="88392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194</xdr:row>
      <xdr:rowOff>38100</xdr:rowOff>
    </xdr:from>
    <xdr:to>
      <xdr:col>0</xdr:col>
      <xdr:colOff>1280160</xdr:colOff>
      <xdr:row>196</xdr:row>
      <xdr:rowOff>320040</xdr:rowOff>
    </xdr:to>
    <xdr:pic>
      <xdr:nvPicPr>
        <xdr:cNvPr id="10791" name="Рисунок 102" descr="TR.211.png">
          <a:extLst>
            <a:ext uri="{FF2B5EF4-FFF2-40B4-BE49-F238E27FC236}">
              <a16:creationId xmlns="" xmlns:a16="http://schemas.microsoft.com/office/drawing/2014/main" id="{00000000-0008-0000-0000-00002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21568" t="5882" r="16667" b="11765"/>
        <a:stretch>
          <a:fillRect/>
        </a:stretch>
      </xdr:blipFill>
      <xdr:spPr bwMode="auto">
        <a:xfrm>
          <a:off x="518160" y="65303400"/>
          <a:ext cx="76200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197</xdr:row>
      <xdr:rowOff>236220</xdr:rowOff>
    </xdr:from>
    <xdr:to>
      <xdr:col>0</xdr:col>
      <xdr:colOff>1478280</xdr:colOff>
      <xdr:row>199</xdr:row>
      <xdr:rowOff>251460</xdr:rowOff>
    </xdr:to>
    <xdr:pic>
      <xdr:nvPicPr>
        <xdr:cNvPr id="10792" name="Рисунок 103" descr="TR.112.png">
          <a:extLst>
            <a:ext uri="{FF2B5EF4-FFF2-40B4-BE49-F238E27FC236}">
              <a16:creationId xmlns="" xmlns:a16="http://schemas.microsoft.com/office/drawing/2014/main" id="{00000000-0008-0000-0000-00002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3045" t="15218" r="5435" b="18478"/>
        <a:stretch>
          <a:fillRect/>
        </a:stretch>
      </xdr:blipFill>
      <xdr:spPr bwMode="auto">
        <a:xfrm>
          <a:off x="571500" y="66553080"/>
          <a:ext cx="906780" cy="71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200</xdr:row>
      <xdr:rowOff>106680</xdr:rowOff>
    </xdr:from>
    <xdr:to>
      <xdr:col>0</xdr:col>
      <xdr:colOff>1615440</xdr:colOff>
      <xdr:row>202</xdr:row>
      <xdr:rowOff>205740</xdr:rowOff>
    </xdr:to>
    <xdr:pic>
      <xdr:nvPicPr>
        <xdr:cNvPr id="10793" name="Рисунок 104" descr="TR.113.png">
          <a:extLst>
            <a:ext uri="{FF2B5EF4-FFF2-40B4-BE49-F238E27FC236}">
              <a16:creationId xmlns="" xmlns:a16="http://schemas.microsoft.com/office/drawing/2014/main" id="{00000000-0008-0000-0000-00002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1000" t="14000" r="8000" b="17999"/>
        <a:stretch>
          <a:fillRect/>
        </a:stretch>
      </xdr:blipFill>
      <xdr:spPr bwMode="auto">
        <a:xfrm>
          <a:off x="571500" y="67475100"/>
          <a:ext cx="10439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203</xdr:row>
      <xdr:rowOff>106680</xdr:rowOff>
    </xdr:from>
    <xdr:to>
      <xdr:col>0</xdr:col>
      <xdr:colOff>1516380</xdr:colOff>
      <xdr:row>205</xdr:row>
      <xdr:rowOff>129540</xdr:rowOff>
    </xdr:to>
    <xdr:pic>
      <xdr:nvPicPr>
        <xdr:cNvPr id="10794" name="Рисунок 105" descr="TR.110.png">
          <a:extLst>
            <a:ext uri="{FF2B5EF4-FFF2-40B4-BE49-F238E27FC236}">
              <a16:creationId xmlns="" xmlns:a16="http://schemas.microsoft.com/office/drawing/2014/main" id="{00000000-0008-0000-0000-00002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4285" t="12088" r="10989" b="19780"/>
        <a:stretch>
          <a:fillRect/>
        </a:stretch>
      </xdr:blipFill>
      <xdr:spPr bwMode="auto">
        <a:xfrm>
          <a:off x="685800" y="6852666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206</xdr:row>
      <xdr:rowOff>205740</xdr:rowOff>
    </xdr:from>
    <xdr:to>
      <xdr:col>0</xdr:col>
      <xdr:colOff>1516380</xdr:colOff>
      <xdr:row>208</xdr:row>
      <xdr:rowOff>190500</xdr:rowOff>
    </xdr:to>
    <xdr:pic>
      <xdr:nvPicPr>
        <xdr:cNvPr id="10795" name="Рисунок 106" descr="TR.111.png">
          <a:extLst>
            <a:ext uri="{FF2B5EF4-FFF2-40B4-BE49-F238E27FC236}">
              <a16:creationId xmlns="" xmlns:a16="http://schemas.microsoft.com/office/drawing/2014/main" id="{00000000-0008-0000-0000-00002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9000" t="16000" r="13000" b="25000"/>
        <a:stretch>
          <a:fillRect/>
        </a:stretch>
      </xdr:blipFill>
      <xdr:spPr bwMode="auto">
        <a:xfrm>
          <a:off x="685800" y="6967728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390</xdr:row>
      <xdr:rowOff>30480</xdr:rowOff>
    </xdr:from>
    <xdr:to>
      <xdr:col>0</xdr:col>
      <xdr:colOff>1409700</xdr:colOff>
      <xdr:row>392</xdr:row>
      <xdr:rowOff>262890</xdr:rowOff>
    </xdr:to>
    <xdr:pic>
      <xdr:nvPicPr>
        <xdr:cNvPr id="10796" name="Рисунок 107" descr="SE.555.png">
          <a:extLst>
            <a:ext uri="{FF2B5EF4-FFF2-40B4-BE49-F238E27FC236}">
              <a16:creationId xmlns="" xmlns:a16="http://schemas.microsoft.com/office/drawing/2014/main" id="{00000000-0008-0000-0000-00002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9148" t="6383" r="14893" b="10638"/>
        <a:stretch>
          <a:fillRect/>
        </a:stretch>
      </xdr:blipFill>
      <xdr:spPr bwMode="auto">
        <a:xfrm>
          <a:off x="640080" y="116144040"/>
          <a:ext cx="7696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137</xdr:row>
      <xdr:rowOff>281940</xdr:rowOff>
    </xdr:from>
    <xdr:to>
      <xdr:col>0</xdr:col>
      <xdr:colOff>1158240</xdr:colOff>
      <xdr:row>140</xdr:row>
      <xdr:rowOff>15240</xdr:rowOff>
    </xdr:to>
    <xdr:pic>
      <xdr:nvPicPr>
        <xdr:cNvPr id="10797" name="Рисунок 108" descr="CV.320.png">
          <a:extLst>
            <a:ext uri="{FF2B5EF4-FFF2-40B4-BE49-F238E27FC236}">
              <a16:creationId xmlns="" xmlns:a16="http://schemas.microsoft.com/office/drawing/2014/main" id="{00000000-0008-0000-0000-00002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23819" t="18904" r="28922" b="28166"/>
        <a:stretch>
          <a:fillRect/>
        </a:stretch>
      </xdr:blipFill>
      <xdr:spPr bwMode="auto">
        <a:xfrm>
          <a:off x="586740" y="44965620"/>
          <a:ext cx="571500" cy="899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142</xdr:row>
      <xdr:rowOff>38100</xdr:rowOff>
    </xdr:from>
    <xdr:to>
      <xdr:col>0</xdr:col>
      <xdr:colOff>1188720</xdr:colOff>
      <xdr:row>144</xdr:row>
      <xdr:rowOff>320040</xdr:rowOff>
    </xdr:to>
    <xdr:pic>
      <xdr:nvPicPr>
        <xdr:cNvPr id="10798" name="Рисунок 109" descr="CV.425.png">
          <a:extLst>
            <a:ext uri="{FF2B5EF4-FFF2-40B4-BE49-F238E27FC236}">
              <a16:creationId xmlns="" xmlns:a16="http://schemas.microsoft.com/office/drawing/2014/main" id="{00000000-0008-0000-0000-00002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21344" t="17580" r="24915" b="21271"/>
        <a:stretch>
          <a:fillRect/>
        </a:stretch>
      </xdr:blipFill>
      <xdr:spPr bwMode="auto">
        <a:xfrm>
          <a:off x="541020" y="46664880"/>
          <a:ext cx="64770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149</xdr:row>
      <xdr:rowOff>40005</xdr:rowOff>
    </xdr:from>
    <xdr:to>
      <xdr:col>0</xdr:col>
      <xdr:colOff>1173480</xdr:colOff>
      <xdr:row>151</xdr:row>
      <xdr:rowOff>344805</xdr:rowOff>
    </xdr:to>
    <xdr:pic>
      <xdr:nvPicPr>
        <xdr:cNvPr id="10799" name="Рисунок 110" descr="IMG_4424.png">
          <a:extLst>
            <a:ext uri="{FF2B5EF4-FFF2-40B4-BE49-F238E27FC236}">
              <a16:creationId xmlns="" xmlns:a16="http://schemas.microsoft.com/office/drawing/2014/main" id="{00000000-0008-0000-0000-00002F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20160" t="16019" r="19359" b="15636"/>
        <a:stretch>
          <a:fillRect/>
        </a:stretch>
      </xdr:blipFill>
      <xdr:spPr bwMode="auto">
        <a:xfrm>
          <a:off x="571500" y="51598830"/>
          <a:ext cx="60198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153</xdr:row>
      <xdr:rowOff>365760</xdr:rowOff>
    </xdr:from>
    <xdr:to>
      <xdr:col>0</xdr:col>
      <xdr:colOff>1455420</xdr:colOff>
      <xdr:row>156</xdr:row>
      <xdr:rowOff>177165</xdr:rowOff>
    </xdr:to>
    <xdr:pic>
      <xdr:nvPicPr>
        <xdr:cNvPr id="10800" name="Рисунок 111" descr="CV.530.png">
          <a:extLst>
            <a:ext uri="{FF2B5EF4-FFF2-40B4-BE49-F238E27FC236}">
              <a16:creationId xmlns="" xmlns:a16="http://schemas.microsoft.com/office/drawing/2014/main" id="{00000000-0008-0000-0000-000030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6799" t="16701" r="9459" b="30573"/>
        <a:stretch>
          <a:fillRect/>
        </a:stretch>
      </xdr:blipFill>
      <xdr:spPr bwMode="auto">
        <a:xfrm>
          <a:off x="373380" y="51191160"/>
          <a:ext cx="108204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175</xdr:row>
      <xdr:rowOff>45720</xdr:rowOff>
    </xdr:from>
    <xdr:to>
      <xdr:col>0</xdr:col>
      <xdr:colOff>1584960</xdr:colOff>
      <xdr:row>177</xdr:row>
      <xdr:rowOff>327660</xdr:rowOff>
    </xdr:to>
    <xdr:pic>
      <xdr:nvPicPr>
        <xdr:cNvPr id="10801" name="Рисунок 112" descr="TR.415.png">
          <a:extLst>
            <a:ext uri="{FF2B5EF4-FFF2-40B4-BE49-F238E27FC236}">
              <a16:creationId xmlns="" xmlns:a16="http://schemas.microsoft.com/office/drawing/2014/main" id="{00000000-0008-0000-0000-000031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15709" t="6374" r="21455" b="7832"/>
        <a:stretch>
          <a:fillRect/>
        </a:stretch>
      </xdr:blipFill>
      <xdr:spPr bwMode="auto">
        <a:xfrm>
          <a:off x="342900" y="58651140"/>
          <a:ext cx="12420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320040</xdr:colOff>
      <xdr:row>70</xdr:row>
      <xdr:rowOff>144780</xdr:rowOff>
    </xdr:from>
    <xdr:to>
      <xdr:col>0</xdr:col>
      <xdr:colOff>1645920</xdr:colOff>
      <xdr:row>72</xdr:row>
      <xdr:rowOff>228600</xdr:rowOff>
    </xdr:to>
    <xdr:pic>
      <xdr:nvPicPr>
        <xdr:cNvPr id="10802" name="Рисунок 113" descr="BV.633.png">
          <a:extLst>
            <a:ext uri="{FF2B5EF4-FFF2-40B4-BE49-F238E27FC236}">
              <a16:creationId xmlns="" xmlns:a16="http://schemas.microsoft.com/office/drawing/2014/main" id="{00000000-0008-0000-0000-000032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5234" t="8350" r="4951" b="11055"/>
        <a:stretch>
          <a:fillRect/>
        </a:stretch>
      </xdr:blipFill>
      <xdr:spPr bwMode="auto">
        <a:xfrm rot="-687787">
          <a:off x="320040" y="24231600"/>
          <a:ext cx="132588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338</xdr:row>
      <xdr:rowOff>106680</xdr:rowOff>
    </xdr:from>
    <xdr:to>
      <xdr:col>0</xdr:col>
      <xdr:colOff>1691640</xdr:colOff>
      <xdr:row>341</xdr:row>
      <xdr:rowOff>22860</xdr:rowOff>
    </xdr:to>
    <xdr:pic>
      <xdr:nvPicPr>
        <xdr:cNvPr id="10803" name="Рисунок 77" descr="труба.jpg">
          <a:extLst>
            <a:ext uri="{FF2B5EF4-FFF2-40B4-BE49-F238E27FC236}">
              <a16:creationId xmlns="" xmlns:a16="http://schemas.microsoft.com/office/drawing/2014/main" id="{00000000-0008-0000-0000-000033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5704" t="9956" r="5756" b="10822"/>
        <a:stretch>
          <a:fillRect/>
        </a:stretch>
      </xdr:blipFill>
      <xdr:spPr bwMode="auto">
        <a:xfrm>
          <a:off x="160020" y="105156000"/>
          <a:ext cx="153162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</xdr:colOff>
      <xdr:row>345</xdr:row>
      <xdr:rowOff>137160</xdr:rowOff>
    </xdr:from>
    <xdr:to>
      <xdr:col>0</xdr:col>
      <xdr:colOff>1813560</xdr:colOff>
      <xdr:row>348</xdr:row>
      <xdr:rowOff>236220</xdr:rowOff>
    </xdr:to>
    <xdr:pic>
      <xdr:nvPicPr>
        <xdr:cNvPr id="10804" name="Рисунок 114" descr="Рех-А.jpg">
          <a:extLst>
            <a:ext uri="{FF2B5EF4-FFF2-40B4-BE49-F238E27FC236}">
              <a16:creationId xmlns="" xmlns:a16="http://schemas.microsoft.com/office/drawing/2014/main" id="{00000000-0008-0000-0000-000034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14494" r="4317" b="11807"/>
        <a:stretch>
          <a:fillRect/>
        </a:stretch>
      </xdr:blipFill>
      <xdr:spPr bwMode="auto">
        <a:xfrm rot="-354279">
          <a:off x="106680" y="107586780"/>
          <a:ext cx="1706880" cy="1127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38</xdr:row>
      <xdr:rowOff>228600</xdr:rowOff>
    </xdr:from>
    <xdr:to>
      <xdr:col>0</xdr:col>
      <xdr:colOff>1546860</xdr:colOff>
      <xdr:row>41</xdr:row>
      <xdr:rowOff>114300</xdr:rowOff>
    </xdr:to>
    <xdr:pic>
      <xdr:nvPicPr>
        <xdr:cNvPr id="10805" name="Рисунок 1">
          <a:extLst>
            <a:ext uri="{FF2B5EF4-FFF2-40B4-BE49-F238E27FC236}">
              <a16:creationId xmlns="" xmlns:a16="http://schemas.microsoft.com/office/drawing/2014/main" id="{00000000-0008-0000-0000-000035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t="22647" r="9103" b="16144"/>
        <a:stretch>
          <a:fillRect/>
        </a:stretch>
      </xdr:blipFill>
      <xdr:spPr bwMode="auto">
        <a:xfrm>
          <a:off x="76200" y="13319760"/>
          <a:ext cx="14706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</xdr:colOff>
      <xdr:row>43</xdr:row>
      <xdr:rowOff>15240</xdr:rowOff>
    </xdr:from>
    <xdr:to>
      <xdr:col>0</xdr:col>
      <xdr:colOff>1531620</xdr:colOff>
      <xdr:row>45</xdr:row>
      <xdr:rowOff>274320</xdr:rowOff>
    </xdr:to>
    <xdr:pic>
      <xdr:nvPicPr>
        <xdr:cNvPr id="10806" name="Рисунок 2">
          <a:extLst>
            <a:ext uri="{FF2B5EF4-FFF2-40B4-BE49-F238E27FC236}">
              <a16:creationId xmlns="" xmlns:a16="http://schemas.microsoft.com/office/drawing/2014/main" id="{00000000-0008-0000-0000-000036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23911" r="5586" b="14169"/>
        <a:stretch>
          <a:fillRect/>
        </a:stretch>
      </xdr:blipFill>
      <xdr:spPr bwMode="auto">
        <a:xfrm>
          <a:off x="7620" y="14935200"/>
          <a:ext cx="15240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46</xdr:row>
      <xdr:rowOff>76200</xdr:rowOff>
    </xdr:from>
    <xdr:to>
      <xdr:col>0</xdr:col>
      <xdr:colOff>1470660</xdr:colOff>
      <xdr:row>48</xdr:row>
      <xdr:rowOff>289560</xdr:rowOff>
    </xdr:to>
    <xdr:pic>
      <xdr:nvPicPr>
        <xdr:cNvPr id="10807" name="Рисунок 3">
          <a:extLst>
            <a:ext uri="{FF2B5EF4-FFF2-40B4-BE49-F238E27FC236}">
              <a16:creationId xmlns="" xmlns:a16="http://schemas.microsoft.com/office/drawing/2014/main" id="{00000000-0008-0000-0000-000037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417" t="9804" r="9926" b="16054"/>
        <a:stretch>
          <a:fillRect/>
        </a:stretch>
      </xdr:blipFill>
      <xdr:spPr bwMode="auto">
        <a:xfrm>
          <a:off x="441960" y="16093440"/>
          <a:ext cx="10287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49</xdr:row>
      <xdr:rowOff>106680</xdr:rowOff>
    </xdr:from>
    <xdr:to>
      <xdr:col>0</xdr:col>
      <xdr:colOff>1447800</xdr:colOff>
      <xdr:row>51</xdr:row>
      <xdr:rowOff>213360</xdr:rowOff>
    </xdr:to>
    <xdr:pic>
      <xdr:nvPicPr>
        <xdr:cNvPr id="10808" name="Рисунок 4">
          <a:extLst>
            <a:ext uri="{FF2B5EF4-FFF2-40B4-BE49-F238E27FC236}">
              <a16:creationId xmlns="" xmlns:a16="http://schemas.microsoft.com/office/drawing/2014/main" id="{00000000-0008-0000-0000-000038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4070" t="18352" r="13741" b="19247"/>
        <a:stretch>
          <a:fillRect/>
        </a:stretch>
      </xdr:blipFill>
      <xdr:spPr bwMode="auto">
        <a:xfrm>
          <a:off x="434340" y="17221200"/>
          <a:ext cx="1013460" cy="86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178</xdr:row>
      <xdr:rowOff>45720</xdr:rowOff>
    </xdr:from>
    <xdr:to>
      <xdr:col>0</xdr:col>
      <xdr:colOff>1653540</xdr:colOff>
      <xdr:row>180</xdr:row>
      <xdr:rowOff>281940</xdr:rowOff>
    </xdr:to>
    <xdr:pic>
      <xdr:nvPicPr>
        <xdr:cNvPr id="10809" name="Рисунок 5">
          <a:extLst>
            <a:ext uri="{FF2B5EF4-FFF2-40B4-BE49-F238E27FC236}">
              <a16:creationId xmlns="" xmlns:a16="http://schemas.microsoft.com/office/drawing/2014/main" id="{00000000-0008-0000-0000-000039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2881" t="24536" r="10445" b="18417"/>
        <a:stretch>
          <a:fillRect/>
        </a:stretch>
      </xdr:blipFill>
      <xdr:spPr bwMode="auto">
        <a:xfrm>
          <a:off x="342900" y="59702700"/>
          <a:ext cx="131064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601980</xdr:colOff>
      <xdr:row>181</xdr:row>
      <xdr:rowOff>152400</xdr:rowOff>
    </xdr:from>
    <xdr:to>
      <xdr:col>0</xdr:col>
      <xdr:colOff>1402080</xdr:colOff>
      <xdr:row>183</xdr:row>
      <xdr:rowOff>190500</xdr:rowOff>
    </xdr:to>
    <xdr:pic>
      <xdr:nvPicPr>
        <xdr:cNvPr id="10810" name="Рисунок 6">
          <a:extLst>
            <a:ext uri="{FF2B5EF4-FFF2-40B4-BE49-F238E27FC236}">
              <a16:creationId xmlns="" xmlns:a16="http://schemas.microsoft.com/office/drawing/2014/main" id="{00000000-0008-0000-0000-00003A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28339" t="27528" r="27940" b="27132"/>
        <a:stretch>
          <a:fillRect/>
        </a:stretch>
      </xdr:blipFill>
      <xdr:spPr bwMode="auto">
        <a:xfrm rot="-6194611">
          <a:off x="632460" y="60830460"/>
          <a:ext cx="7391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226</xdr:row>
      <xdr:rowOff>76200</xdr:rowOff>
    </xdr:from>
    <xdr:to>
      <xdr:col>0</xdr:col>
      <xdr:colOff>1737360</xdr:colOff>
      <xdr:row>229</xdr:row>
      <xdr:rowOff>251460</xdr:rowOff>
    </xdr:to>
    <xdr:pic>
      <xdr:nvPicPr>
        <xdr:cNvPr id="10811" name="Рисунок 7">
          <a:extLst>
            <a:ext uri="{FF2B5EF4-FFF2-40B4-BE49-F238E27FC236}">
              <a16:creationId xmlns="" xmlns:a16="http://schemas.microsoft.com/office/drawing/2014/main" id="{00000000-0008-0000-0000-00003B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53310" t="7353" r="8701" b="8394"/>
        <a:stretch>
          <a:fillRect/>
        </a:stretch>
      </xdr:blipFill>
      <xdr:spPr bwMode="auto">
        <a:xfrm>
          <a:off x="998220" y="76596240"/>
          <a:ext cx="73914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230</xdr:row>
      <xdr:rowOff>38100</xdr:rowOff>
    </xdr:from>
    <xdr:to>
      <xdr:col>0</xdr:col>
      <xdr:colOff>1706880</xdr:colOff>
      <xdr:row>233</xdr:row>
      <xdr:rowOff>327660</xdr:rowOff>
    </xdr:to>
    <xdr:pic>
      <xdr:nvPicPr>
        <xdr:cNvPr id="10812" name="Рисунок 8">
          <a:extLst>
            <a:ext uri="{FF2B5EF4-FFF2-40B4-BE49-F238E27FC236}">
              <a16:creationId xmlns="" xmlns:a16="http://schemas.microsoft.com/office/drawing/2014/main" id="{00000000-0008-0000-0000-00003C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1745" t="8170" r="53023" b="6557"/>
        <a:stretch>
          <a:fillRect/>
        </a:stretch>
      </xdr:blipFill>
      <xdr:spPr bwMode="auto">
        <a:xfrm>
          <a:off x="1082040" y="7796022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264</xdr:row>
      <xdr:rowOff>91440</xdr:rowOff>
    </xdr:from>
    <xdr:to>
      <xdr:col>1</xdr:col>
      <xdr:colOff>1569720</xdr:colOff>
      <xdr:row>273</xdr:row>
      <xdr:rowOff>278130</xdr:rowOff>
    </xdr:to>
    <xdr:pic>
      <xdr:nvPicPr>
        <xdr:cNvPr id="10813" name="Рисунок 100" descr="1.png">
          <a:extLst>
            <a:ext uri="{FF2B5EF4-FFF2-40B4-BE49-F238E27FC236}">
              <a16:creationId xmlns="" xmlns:a16="http://schemas.microsoft.com/office/drawing/2014/main" id="{00000000-0008-0000-0000-00003D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50520" y="89725500"/>
          <a:ext cx="3139440" cy="3261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275</xdr:row>
      <xdr:rowOff>91440</xdr:rowOff>
    </xdr:from>
    <xdr:to>
      <xdr:col>1</xdr:col>
      <xdr:colOff>1645920</xdr:colOff>
      <xdr:row>283</xdr:row>
      <xdr:rowOff>285750</xdr:rowOff>
    </xdr:to>
    <xdr:pic>
      <xdr:nvPicPr>
        <xdr:cNvPr id="10814" name="Рисунок 101" descr="3.png">
          <a:extLst>
            <a:ext uri="{FF2B5EF4-FFF2-40B4-BE49-F238E27FC236}">
              <a16:creationId xmlns="" xmlns:a16="http://schemas.microsoft.com/office/drawing/2014/main" id="{00000000-0008-0000-0000-00003E2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50520" y="93428820"/>
          <a:ext cx="3215640" cy="322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134466</xdr:colOff>
      <xdr:row>57</xdr:row>
      <xdr:rowOff>44822</xdr:rowOff>
    </xdr:from>
    <xdr:to>
      <xdr:col>0</xdr:col>
      <xdr:colOff>1470207</xdr:colOff>
      <xdr:row>59</xdr:row>
      <xdr:rowOff>331928</xdr:rowOff>
    </xdr:to>
    <xdr:pic>
      <xdr:nvPicPr>
        <xdr:cNvPr id="111" name="Рисунок 110" descr="BV.520.08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34466" y="20314022"/>
          <a:ext cx="1335741" cy="105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394450</xdr:colOff>
      <xdr:row>92</xdr:row>
      <xdr:rowOff>35861</xdr:rowOff>
    </xdr:from>
    <xdr:to>
      <xdr:col>0</xdr:col>
      <xdr:colOff>1344708</xdr:colOff>
      <xdr:row>94</xdr:row>
      <xdr:rowOff>357430</xdr:rowOff>
    </xdr:to>
    <xdr:pic>
      <xdr:nvPicPr>
        <xdr:cNvPr id="119" name="Рисунок 118" descr="BV.648.ХХ.jpg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94450" y="33796943"/>
          <a:ext cx="950258" cy="1092534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95</xdr:row>
      <xdr:rowOff>84666</xdr:rowOff>
    </xdr:from>
    <xdr:to>
      <xdr:col>0</xdr:col>
      <xdr:colOff>1524000</xdr:colOff>
      <xdr:row>97</xdr:row>
      <xdr:rowOff>307009</xdr:rowOff>
    </xdr:to>
    <xdr:pic>
      <xdr:nvPicPr>
        <xdr:cNvPr id="122" name="Рисунок 121" descr="BV.530.ХХ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30200" y="34992733"/>
          <a:ext cx="1193800" cy="1001276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101</xdr:row>
      <xdr:rowOff>67734</xdr:rowOff>
    </xdr:from>
    <xdr:to>
      <xdr:col>0</xdr:col>
      <xdr:colOff>1371601</xdr:colOff>
      <xdr:row>103</xdr:row>
      <xdr:rowOff>319321</xdr:rowOff>
    </xdr:to>
    <xdr:pic>
      <xdr:nvPicPr>
        <xdr:cNvPr id="123" name="Рисунок 122" descr="BV.532.ХХ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4201" y="37312601"/>
          <a:ext cx="787400" cy="10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104</xdr:row>
      <xdr:rowOff>8468</xdr:rowOff>
    </xdr:from>
    <xdr:to>
      <xdr:col>0</xdr:col>
      <xdr:colOff>1422401</xdr:colOff>
      <xdr:row>106</xdr:row>
      <xdr:rowOff>297860</xdr:rowOff>
    </xdr:to>
    <xdr:pic>
      <xdr:nvPicPr>
        <xdr:cNvPr id="127" name="Рисунок 126" descr="BV.533.ХХ.jpg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33402" y="38421735"/>
          <a:ext cx="888999" cy="10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286</xdr:row>
      <xdr:rowOff>50799</xdr:rowOff>
    </xdr:from>
    <xdr:to>
      <xdr:col>0</xdr:col>
      <xdr:colOff>1210733</xdr:colOff>
      <xdr:row>288</xdr:row>
      <xdr:rowOff>360871</xdr:rowOff>
    </xdr:to>
    <xdr:pic>
      <xdr:nvPicPr>
        <xdr:cNvPr id="129" name="Рисунок 128" descr="MU.501.06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08000" y="104012999"/>
          <a:ext cx="702733" cy="1207539"/>
        </a:xfrm>
        <a:prstGeom prst="rect">
          <a:avLst/>
        </a:prstGeom>
      </xdr:spPr>
    </xdr:pic>
    <xdr:clientData/>
  </xdr:twoCellAnchor>
  <xdr:twoCellAnchor editAs="oneCell">
    <xdr:from>
      <xdr:col>0</xdr:col>
      <xdr:colOff>631371</xdr:colOff>
      <xdr:row>301</xdr:row>
      <xdr:rowOff>250372</xdr:rowOff>
    </xdr:from>
    <xdr:to>
      <xdr:col>0</xdr:col>
      <xdr:colOff>1227835</xdr:colOff>
      <xdr:row>303</xdr:row>
      <xdr:rowOff>76201</xdr:rowOff>
    </xdr:to>
    <xdr:pic>
      <xdr:nvPicPr>
        <xdr:cNvPr id="131" name="Рисунок 130" descr="MC.430.04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31371" y="110500886"/>
          <a:ext cx="596464" cy="522515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134257</xdr:colOff>
      <xdr:row>327</xdr:row>
      <xdr:rowOff>10886</xdr:rowOff>
    </xdr:from>
    <xdr:to>
      <xdr:col>0</xdr:col>
      <xdr:colOff>1690914</xdr:colOff>
      <xdr:row>329</xdr:row>
      <xdr:rowOff>324398</xdr:rowOff>
    </xdr:to>
    <xdr:pic>
      <xdr:nvPicPr>
        <xdr:cNvPr id="133" name="Рисунок 132" descr="MM.404.0504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4257" y="115384036"/>
          <a:ext cx="1556657" cy="999310"/>
        </a:xfrm>
        <a:prstGeom prst="rect">
          <a:avLst/>
        </a:prstGeom>
      </xdr:spPr>
    </xdr:pic>
    <xdr:clientData/>
  </xdr:twoCellAnchor>
  <xdr:twoCellAnchor editAs="oneCell">
    <xdr:from>
      <xdr:col>0</xdr:col>
      <xdr:colOff>267970</xdr:colOff>
      <xdr:row>330</xdr:row>
      <xdr:rowOff>30481</xdr:rowOff>
    </xdr:from>
    <xdr:to>
      <xdr:col>0</xdr:col>
      <xdr:colOff>1568995</xdr:colOff>
      <xdr:row>332</xdr:row>
      <xdr:rowOff>320043</xdr:rowOff>
    </xdr:to>
    <xdr:pic>
      <xdr:nvPicPr>
        <xdr:cNvPr id="134" name="Рисунок 133" descr="MM.403.0604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67970" y="116432331"/>
          <a:ext cx="1301025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365761</xdr:colOff>
      <xdr:row>333</xdr:row>
      <xdr:rowOff>60961</xdr:rowOff>
    </xdr:from>
    <xdr:to>
      <xdr:col>0</xdr:col>
      <xdr:colOff>1346549</xdr:colOff>
      <xdr:row>335</xdr:row>
      <xdr:rowOff>243843</xdr:rowOff>
    </xdr:to>
    <xdr:pic>
      <xdr:nvPicPr>
        <xdr:cNvPr id="135" name="Рисунок 134" descr="MM.402.0605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365761" y="117491511"/>
          <a:ext cx="980788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576944</xdr:colOff>
      <xdr:row>393</xdr:row>
      <xdr:rowOff>54430</xdr:rowOff>
    </xdr:from>
    <xdr:to>
      <xdr:col>0</xdr:col>
      <xdr:colOff>1165244</xdr:colOff>
      <xdr:row>395</xdr:row>
      <xdr:rowOff>261258</xdr:rowOff>
    </xdr:to>
    <xdr:pic>
      <xdr:nvPicPr>
        <xdr:cNvPr id="136" name="Рисунок 135" descr="SE.455.04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76944" y="132653316"/>
          <a:ext cx="588300" cy="903513"/>
        </a:xfrm>
        <a:prstGeom prst="rect">
          <a:avLst/>
        </a:prstGeom>
      </xdr:spPr>
    </xdr:pic>
    <xdr:clientData/>
  </xdr:twoCellAnchor>
  <xdr:twoCellAnchor editAs="oneCell">
    <xdr:from>
      <xdr:col>0</xdr:col>
      <xdr:colOff>664033</xdr:colOff>
      <xdr:row>386</xdr:row>
      <xdr:rowOff>21772</xdr:rowOff>
    </xdr:from>
    <xdr:to>
      <xdr:col>0</xdr:col>
      <xdr:colOff>1226931</xdr:colOff>
      <xdr:row>388</xdr:row>
      <xdr:rowOff>176893</xdr:rowOff>
    </xdr:to>
    <xdr:pic>
      <xdr:nvPicPr>
        <xdr:cNvPr id="140" name="Рисунок 139" descr="SE.701.ХХ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64033" y="142994743"/>
          <a:ext cx="562898" cy="859971"/>
        </a:xfrm>
        <a:prstGeom prst="rect">
          <a:avLst/>
        </a:prstGeom>
      </xdr:spPr>
    </xdr:pic>
    <xdr:clientData/>
  </xdr:twoCellAnchor>
  <xdr:twoCellAnchor editAs="oneCell">
    <xdr:from>
      <xdr:col>0</xdr:col>
      <xdr:colOff>330197</xdr:colOff>
      <xdr:row>307</xdr:row>
      <xdr:rowOff>76266</xdr:rowOff>
    </xdr:from>
    <xdr:to>
      <xdr:col>0</xdr:col>
      <xdr:colOff>1474951</xdr:colOff>
      <xdr:row>309</xdr:row>
      <xdr:rowOff>152400</xdr:rowOff>
    </xdr:to>
    <xdr:pic>
      <xdr:nvPicPr>
        <xdr:cNvPr id="142" name="Рисунок 141" descr="IMG_0540_2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30197" y="111675399"/>
          <a:ext cx="1144754" cy="651868"/>
        </a:xfrm>
        <a:prstGeom prst="rect">
          <a:avLst/>
        </a:prstGeom>
      </xdr:spPr>
    </xdr:pic>
    <xdr:clientData/>
  </xdr:twoCellAnchor>
  <xdr:twoCellAnchor editAs="oneCell">
    <xdr:from>
      <xdr:col>0</xdr:col>
      <xdr:colOff>287878</xdr:colOff>
      <xdr:row>310</xdr:row>
      <xdr:rowOff>67737</xdr:rowOff>
    </xdr:from>
    <xdr:to>
      <xdr:col>0</xdr:col>
      <xdr:colOff>1413945</xdr:colOff>
      <xdr:row>312</xdr:row>
      <xdr:rowOff>160401</xdr:rowOff>
    </xdr:to>
    <xdr:pic>
      <xdr:nvPicPr>
        <xdr:cNvPr id="143" name="Рисунок 142" descr="IMG_0540_3.jp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87878" y="112530470"/>
          <a:ext cx="1126067" cy="668398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98</xdr:row>
      <xdr:rowOff>45720</xdr:rowOff>
    </xdr:from>
    <xdr:to>
      <xdr:col>0</xdr:col>
      <xdr:colOff>1514475</xdr:colOff>
      <xdr:row>100</xdr:row>
      <xdr:rowOff>302996</xdr:rowOff>
    </xdr:to>
    <xdr:pic>
      <xdr:nvPicPr>
        <xdr:cNvPr id="144" name="Рисунок 143" descr="IMG_0546.jpg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20980" y="36126420"/>
          <a:ext cx="1293495" cy="10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370</xdr:row>
      <xdr:rowOff>38100</xdr:rowOff>
    </xdr:from>
    <xdr:to>
      <xdr:col>0</xdr:col>
      <xdr:colOff>839209</xdr:colOff>
      <xdr:row>372</xdr:row>
      <xdr:rowOff>257175</xdr:rowOff>
    </xdr:to>
    <xdr:pic>
      <xdr:nvPicPr>
        <xdr:cNvPr id="146" name="Рисунок 145" descr="1.jp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47650" y="127101600"/>
          <a:ext cx="591559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85724</xdr:rowOff>
    </xdr:from>
    <xdr:to>
      <xdr:col>0</xdr:col>
      <xdr:colOff>1868590</xdr:colOff>
      <xdr:row>385</xdr:row>
      <xdr:rowOff>209549</xdr:rowOff>
    </xdr:to>
    <xdr:pic>
      <xdr:nvPicPr>
        <xdr:cNvPr id="147" name="Рисунок 146" descr="IMG_0801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31321174"/>
          <a:ext cx="1887640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1099666</xdr:colOff>
      <xdr:row>370</xdr:row>
      <xdr:rowOff>219076</xdr:rowOff>
    </xdr:from>
    <xdr:to>
      <xdr:col>0</xdr:col>
      <xdr:colOff>1616074</xdr:colOff>
      <xdr:row>372</xdr:row>
      <xdr:rowOff>123826</xdr:rowOff>
    </xdr:to>
    <xdr:pic>
      <xdr:nvPicPr>
        <xdr:cNvPr id="107" name="Рисунок 106" descr="SE.111.04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099666" y="127282576"/>
          <a:ext cx="516408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319</xdr:row>
      <xdr:rowOff>116417</xdr:rowOff>
    </xdr:from>
    <xdr:to>
      <xdr:col>0</xdr:col>
      <xdr:colOff>1688042</xdr:colOff>
      <xdr:row>319</xdr:row>
      <xdr:rowOff>593802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69875" y="115675833"/>
          <a:ext cx="1418167" cy="477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322</xdr:row>
      <xdr:rowOff>9525</xdr:rowOff>
    </xdr:from>
    <xdr:to>
      <xdr:col>0</xdr:col>
      <xdr:colOff>1804988</xdr:colOff>
      <xdr:row>324</xdr:row>
      <xdr:rowOff>33274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DE8CE5C-491D-4CE5-944D-DE518850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6747925"/>
          <a:ext cx="1738313" cy="7476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358</xdr:row>
      <xdr:rowOff>190500</xdr:rowOff>
    </xdr:from>
    <xdr:to>
      <xdr:col>0</xdr:col>
      <xdr:colOff>1512094</xdr:colOff>
      <xdr:row>361</xdr:row>
      <xdr:rowOff>186836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6E2B8285-96A4-4C3E-BBBD-0FA8921F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7008467"/>
          <a:ext cx="1369219" cy="10250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361</xdr:row>
      <xdr:rowOff>285750</xdr:rowOff>
    </xdr:from>
    <xdr:to>
      <xdr:col>0</xdr:col>
      <xdr:colOff>1474625</xdr:colOff>
      <xdr:row>364</xdr:row>
      <xdr:rowOff>330994</xdr:rowOff>
    </xdr:to>
    <xdr:pic>
      <xdr:nvPicPr>
        <xdr:cNvPr id="112" name="Рисунок 111">
          <a:extLst>
            <a:ext uri="{FF2B5EF4-FFF2-40B4-BE49-F238E27FC236}">
              <a16:creationId xmlns="" xmlns:a16="http://schemas.microsoft.com/office/drawing/2014/main" id="{A42DCDA2-8603-4155-94E6-4629CE847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28132417"/>
          <a:ext cx="1367469" cy="1073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</xdr:colOff>
      <xdr:row>0</xdr:row>
      <xdr:rowOff>156210</xdr:rowOff>
    </xdr:from>
    <xdr:to>
      <xdr:col>0</xdr:col>
      <xdr:colOff>1666597</xdr:colOff>
      <xdr:row>4</xdr:row>
      <xdr:rowOff>127860</xdr:rowOff>
    </xdr:to>
    <xdr:pic>
      <xdr:nvPicPr>
        <xdr:cNvPr id="2" name="Рисунок 17" descr="logo.tif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53365" y="156210"/>
          <a:ext cx="1413232" cy="1068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499472</xdr:colOff>
      <xdr:row>35</xdr:row>
      <xdr:rowOff>235102</xdr:rowOff>
    </xdr:from>
    <xdr:to>
      <xdr:col>0</xdr:col>
      <xdr:colOff>1461822</xdr:colOff>
      <xdr:row>39</xdr:row>
      <xdr:rowOff>15386</xdr:rowOff>
    </xdr:to>
    <xdr:pic>
      <xdr:nvPicPr>
        <xdr:cNvPr id="3" name="Рисунок 2" descr="BL.510.ХХ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9472" y="11770936"/>
          <a:ext cx="962350" cy="1336034"/>
        </a:xfrm>
        <a:prstGeom prst="rect">
          <a:avLst/>
        </a:prstGeom>
      </xdr:spPr>
    </xdr:pic>
    <xdr:clientData/>
  </xdr:twoCellAnchor>
  <xdr:twoCellAnchor editAs="oneCell">
    <xdr:from>
      <xdr:col>0</xdr:col>
      <xdr:colOff>740229</xdr:colOff>
      <xdr:row>66</xdr:row>
      <xdr:rowOff>283029</xdr:rowOff>
    </xdr:from>
    <xdr:to>
      <xdr:col>0</xdr:col>
      <xdr:colOff>1136157</xdr:colOff>
      <xdr:row>68</xdr:row>
      <xdr:rowOff>76200</xdr:rowOff>
    </xdr:to>
    <xdr:pic>
      <xdr:nvPicPr>
        <xdr:cNvPr id="4" name="Рисунок 3" descr="BL.901.02.jpg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0229" y="21161829"/>
          <a:ext cx="395928" cy="494211"/>
        </a:xfrm>
        <a:prstGeom prst="rect">
          <a:avLst/>
        </a:prstGeom>
      </xdr:spPr>
    </xdr:pic>
    <xdr:clientData/>
  </xdr:twoCellAnchor>
  <xdr:twoCellAnchor editAs="oneCell">
    <xdr:from>
      <xdr:col>0</xdr:col>
      <xdr:colOff>334752</xdr:colOff>
      <xdr:row>19</xdr:row>
      <xdr:rowOff>221798</xdr:rowOff>
    </xdr:from>
    <xdr:to>
      <xdr:col>0</xdr:col>
      <xdr:colOff>1657350</xdr:colOff>
      <xdr:row>24</xdr:row>
      <xdr:rowOff>47981</xdr:rowOff>
    </xdr:to>
    <xdr:pic>
      <xdr:nvPicPr>
        <xdr:cNvPr id="5" name="Рисунок 4" descr="2020-01-23_10-27-56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4752" y="6165398"/>
          <a:ext cx="1322598" cy="15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54</xdr:row>
      <xdr:rowOff>28575</xdr:rowOff>
    </xdr:from>
    <xdr:to>
      <xdr:col>0</xdr:col>
      <xdr:colOff>1303168</xdr:colOff>
      <xdr:row>56</xdr:row>
      <xdr:rowOff>285751</xdr:rowOff>
    </xdr:to>
    <xdr:pic>
      <xdr:nvPicPr>
        <xdr:cNvPr id="6" name="Рисунок 5" descr="Valvola di bilanciamento automatica con controllo indipendente della pressione &quot;high flow&quot;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172" r="25943" b="20850"/>
        <a:stretch>
          <a:fillRect/>
        </a:stretch>
      </xdr:blipFill>
      <xdr:spPr bwMode="auto">
        <a:xfrm>
          <a:off x="666750" y="16647795"/>
          <a:ext cx="636418" cy="9582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488156</xdr:colOff>
      <xdr:row>62</xdr:row>
      <xdr:rowOff>130968</xdr:rowOff>
    </xdr:from>
    <xdr:to>
      <xdr:col>0</xdr:col>
      <xdr:colOff>1273968</xdr:colOff>
      <xdr:row>64</xdr:row>
      <xdr:rowOff>204452</xdr:rowOff>
    </xdr:to>
    <xdr:pic>
      <xdr:nvPicPr>
        <xdr:cNvPr id="7" name="Рисунок 7" descr="Valvola bilanciamento termostatica per circuiti sanitari con dispositivo disinfezione antilegionell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19554348"/>
          <a:ext cx="785812" cy="77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576629</xdr:colOff>
      <xdr:row>57</xdr:row>
      <xdr:rowOff>85725</xdr:rowOff>
    </xdr:from>
    <xdr:to>
      <xdr:col>0</xdr:col>
      <xdr:colOff>1383177</xdr:colOff>
      <xdr:row>60</xdr:row>
      <xdr:rowOff>247649</xdr:rowOff>
    </xdr:to>
    <xdr:pic>
      <xdr:nvPicPr>
        <xdr:cNvPr id="8" name="Рисунок 7" descr="Valvola di bilanciamento automatica con controllo indipendente della pressione &quot;high flow&quot;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172" r="25943" b="20850"/>
        <a:stretch>
          <a:fillRect/>
        </a:stretch>
      </xdr:blipFill>
      <xdr:spPr bwMode="auto">
        <a:xfrm>
          <a:off x="576629" y="17756505"/>
          <a:ext cx="806548" cy="12134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559592</xdr:colOff>
      <xdr:row>14</xdr:row>
      <xdr:rowOff>23812</xdr:rowOff>
    </xdr:from>
    <xdr:to>
      <xdr:col>0</xdr:col>
      <xdr:colOff>1440655</xdr:colOff>
      <xdr:row>17</xdr:row>
      <xdr:rowOff>239303</xdr:rowOff>
    </xdr:to>
    <xdr:pic>
      <xdr:nvPicPr>
        <xdr:cNvPr id="9" name="Рисунок 8" descr="BL.210.ХХ.jpg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9592" y="4214812"/>
          <a:ext cx="881063" cy="12670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69</xdr:row>
      <xdr:rowOff>23811</xdr:rowOff>
    </xdr:from>
    <xdr:to>
      <xdr:col>0</xdr:col>
      <xdr:colOff>1428750</xdr:colOff>
      <xdr:row>71</xdr:row>
      <xdr:rowOff>261936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1954171"/>
          <a:ext cx="952500" cy="939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440530</xdr:colOff>
      <xdr:row>72</xdr:row>
      <xdr:rowOff>166687</xdr:rowOff>
    </xdr:from>
    <xdr:to>
      <xdr:col>0</xdr:col>
      <xdr:colOff>1446779</xdr:colOff>
      <xdr:row>74</xdr:row>
      <xdr:rowOff>142875</xdr:rowOff>
    </xdr:to>
    <xdr:pic>
      <xdr:nvPicPr>
        <xdr:cNvPr id="11" name="Рисунок 1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0" y="23148607"/>
          <a:ext cx="1006249" cy="677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330200</xdr:colOff>
      <xdr:row>44</xdr:row>
      <xdr:rowOff>21774</xdr:rowOff>
    </xdr:from>
    <xdr:ext cx="1066800" cy="971680"/>
    <xdr:pic>
      <xdr:nvPicPr>
        <xdr:cNvPr id="12" name="Рисунок 11" descr="Набор 1.jp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0200" y="13539654"/>
          <a:ext cx="1066800" cy="971680"/>
        </a:xfrm>
        <a:prstGeom prst="rect">
          <a:avLst/>
        </a:prstGeom>
      </xdr:spPr>
    </xdr:pic>
    <xdr:clientData/>
  </xdr:oneCellAnchor>
  <xdr:twoCellAnchor>
    <xdr:from>
      <xdr:col>0</xdr:col>
      <xdr:colOff>284007</xdr:colOff>
      <xdr:row>50</xdr:row>
      <xdr:rowOff>86975</xdr:rowOff>
    </xdr:from>
    <xdr:to>
      <xdr:col>0</xdr:col>
      <xdr:colOff>1625600</xdr:colOff>
      <xdr:row>52</xdr:row>
      <xdr:rowOff>262467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284007" y="17315319"/>
          <a:ext cx="1341593" cy="794617"/>
          <a:chOff x="284008" y="140921509"/>
          <a:chExt cx="1339187" cy="887460"/>
        </a:xfrm>
      </xdr:grpSpPr>
      <xdr:pic>
        <xdr:nvPicPr>
          <xdr:cNvPr id="14" name="Рисунок 13" descr="BL.510.ХХ.jpg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284008" y="140921509"/>
            <a:ext cx="641968" cy="887460"/>
          </a:xfrm>
          <a:prstGeom prst="rect">
            <a:avLst/>
          </a:prstGeom>
        </xdr:spPr>
      </xdr:pic>
      <xdr:pic>
        <xdr:nvPicPr>
          <xdr:cNvPr id="15" name="Рисунок 14" descr="BL.901.02.jpg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990600" y="141573442"/>
            <a:ext cx="147285" cy="184067"/>
          </a:xfrm>
          <a:prstGeom prst="rect">
            <a:avLst/>
          </a:prstGeom>
        </xdr:spPr>
      </xdr:pic>
      <xdr:pic>
        <xdr:nvPicPr>
          <xdr:cNvPr id="16" name="Рисунок 19" descr="DSC_2551.jp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1018310" y="141150109"/>
            <a:ext cx="604885" cy="28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344049</xdr:colOff>
      <xdr:row>47</xdr:row>
      <xdr:rowOff>93133</xdr:rowOff>
    </xdr:from>
    <xdr:to>
      <xdr:col>0</xdr:col>
      <xdr:colOff>1464733</xdr:colOff>
      <xdr:row>49</xdr:row>
      <xdr:rowOff>237067</xdr:rowOff>
    </xdr:to>
    <xdr:grpSp>
      <xdr:nvGrpSpPr>
        <xdr:cNvPr id="17" name="Группа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344049" y="16392789"/>
          <a:ext cx="1120684" cy="763059"/>
          <a:chOff x="242449" y="139849322"/>
          <a:chExt cx="1202684" cy="942316"/>
        </a:xfrm>
      </xdr:grpSpPr>
      <xdr:pic>
        <xdr:nvPicPr>
          <xdr:cNvPr id="18" name="Рисунок 17" descr="BL.510.ХХ.jp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242449" y="139849322"/>
            <a:ext cx="685799" cy="942316"/>
          </a:xfrm>
          <a:prstGeom prst="rect">
            <a:avLst/>
          </a:prstGeom>
        </xdr:spPr>
      </xdr:pic>
      <xdr:pic>
        <xdr:nvPicPr>
          <xdr:cNvPr id="19" name="Рисунок 18" descr="BL.901.02.jp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1030172" y="140595928"/>
            <a:ext cx="147285" cy="184067"/>
          </a:xfrm>
          <a:prstGeom prst="rect">
            <a:avLst/>
          </a:prstGeom>
        </xdr:spPr>
      </xdr:pic>
      <xdr:pic>
        <xdr:nvPicPr>
          <xdr:cNvPr id="20" name="Рисунок 19" descr="2020-01-23_10-27-56.jp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973788" y="139992704"/>
            <a:ext cx="471345" cy="55472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459053</xdr:colOff>
      <xdr:row>40</xdr:row>
      <xdr:rowOff>54240</xdr:rowOff>
    </xdr:from>
    <xdr:to>
      <xdr:col>0</xdr:col>
      <xdr:colOff>1566333</xdr:colOff>
      <xdr:row>42</xdr:row>
      <xdr:rowOff>276658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053" y="13547990"/>
          <a:ext cx="1107280" cy="1026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205053</xdr:colOff>
      <xdr:row>26</xdr:row>
      <xdr:rowOff>325436</xdr:rowOff>
    </xdr:from>
    <xdr:to>
      <xdr:col>0</xdr:col>
      <xdr:colOff>1748724</xdr:colOff>
      <xdr:row>31</xdr:row>
      <xdr:rowOff>47623</xdr:rowOff>
    </xdr:to>
    <xdr:pic>
      <xdr:nvPicPr>
        <xdr:cNvPr id="22" name="Рисунок 1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53" y="8718020"/>
          <a:ext cx="1543671" cy="1468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607217</xdr:colOff>
      <xdr:row>9</xdr:row>
      <xdr:rowOff>39017</xdr:rowOff>
    </xdr:from>
    <xdr:to>
      <xdr:col>0</xdr:col>
      <xdr:colOff>1381124</xdr:colOff>
      <xdr:row>11</xdr:row>
      <xdr:rowOff>289325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9927" y="2600427"/>
          <a:ext cx="928488" cy="7739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8</xdr:row>
      <xdr:rowOff>0</xdr:rowOff>
    </xdr:from>
    <xdr:to>
      <xdr:col>0</xdr:col>
      <xdr:colOff>1005840</xdr:colOff>
      <xdr:row>9</xdr:row>
      <xdr:rowOff>342900</xdr:rowOff>
    </xdr:to>
    <xdr:pic>
      <xdr:nvPicPr>
        <xdr:cNvPr id="11392" name="Рисунок 104" descr="MC.101.06.tif">
          <a:extLst>
            <a:ext uri="{FF2B5EF4-FFF2-40B4-BE49-F238E27FC236}">
              <a16:creationId xmlns="" xmlns:a16="http://schemas.microsoft.com/office/drawing/2014/main" id="{00000000-0008-0000-0200-00008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118</xdr:row>
      <xdr:rowOff>236220</xdr:rowOff>
    </xdr:from>
    <xdr:to>
      <xdr:col>0</xdr:col>
      <xdr:colOff>1569720</xdr:colOff>
      <xdr:row>121</xdr:row>
      <xdr:rowOff>259080</xdr:rowOff>
    </xdr:to>
    <xdr:pic>
      <xdr:nvPicPr>
        <xdr:cNvPr id="11393" name="Рисунок 187" descr="DSCF0203 拷贝.jpg">
          <a:extLst>
            <a:ext uri="{FF2B5EF4-FFF2-40B4-BE49-F238E27FC236}">
              <a16:creationId xmlns="" xmlns:a16="http://schemas.microsoft.com/office/drawing/2014/main" id="{00000000-0008-0000-0200-00008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4419" t="18721" r="18320" b="17052"/>
        <a:stretch>
          <a:fillRect/>
        </a:stretch>
      </xdr:blipFill>
      <xdr:spPr bwMode="auto">
        <a:xfrm>
          <a:off x="304800" y="40896540"/>
          <a:ext cx="1264920" cy="107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124</xdr:row>
      <xdr:rowOff>228600</xdr:rowOff>
    </xdr:from>
    <xdr:to>
      <xdr:col>0</xdr:col>
      <xdr:colOff>1638300</xdr:colOff>
      <xdr:row>127</xdr:row>
      <xdr:rowOff>175260</xdr:rowOff>
    </xdr:to>
    <xdr:pic>
      <xdr:nvPicPr>
        <xdr:cNvPr id="11394" name="Рисунок 188" descr="DSCF0195 拷贝.jpg">
          <a:extLst>
            <a:ext uri="{FF2B5EF4-FFF2-40B4-BE49-F238E27FC236}">
              <a16:creationId xmlns="" xmlns:a16="http://schemas.microsoft.com/office/drawing/2014/main" id="{00000000-0008-0000-0200-00008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3770" t="14848" r="17361" b="16605"/>
        <a:stretch>
          <a:fillRect/>
        </a:stretch>
      </xdr:blipFill>
      <xdr:spPr bwMode="auto">
        <a:xfrm>
          <a:off x="350520" y="42992040"/>
          <a:ext cx="128778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129</xdr:row>
      <xdr:rowOff>45720</xdr:rowOff>
    </xdr:from>
    <xdr:to>
      <xdr:col>0</xdr:col>
      <xdr:colOff>1577340</xdr:colOff>
      <xdr:row>131</xdr:row>
      <xdr:rowOff>304800</xdr:rowOff>
    </xdr:to>
    <xdr:pic>
      <xdr:nvPicPr>
        <xdr:cNvPr id="11395" name="Рисунок 189" descr="DSCF0199 拷贝.jpg">
          <a:extLst>
            <a:ext uri="{FF2B5EF4-FFF2-40B4-BE49-F238E27FC236}">
              <a16:creationId xmlns="" xmlns:a16="http://schemas.microsoft.com/office/drawing/2014/main" id="{00000000-0008-0000-0200-00008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5531" t="20625" r="22002" b="19061"/>
        <a:stretch>
          <a:fillRect/>
        </a:stretch>
      </xdr:blipFill>
      <xdr:spPr bwMode="auto">
        <a:xfrm>
          <a:off x="381000" y="44561760"/>
          <a:ext cx="11963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373380</xdr:colOff>
      <xdr:row>132</xdr:row>
      <xdr:rowOff>38100</xdr:rowOff>
    </xdr:from>
    <xdr:to>
      <xdr:col>0</xdr:col>
      <xdr:colOff>1584960</xdr:colOff>
      <xdr:row>134</xdr:row>
      <xdr:rowOff>312420</xdr:rowOff>
    </xdr:to>
    <xdr:pic>
      <xdr:nvPicPr>
        <xdr:cNvPr id="11396" name="Рисунок 190" descr="DSCF0212 拷贝.jpg">
          <a:extLst>
            <a:ext uri="{FF2B5EF4-FFF2-40B4-BE49-F238E27FC236}">
              <a16:creationId xmlns="" xmlns:a16="http://schemas.microsoft.com/office/drawing/2014/main" id="{00000000-0008-0000-0200-00008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9585" t="11020" r="17682" b="14694"/>
        <a:stretch>
          <a:fillRect/>
        </a:stretch>
      </xdr:blipFill>
      <xdr:spPr bwMode="auto">
        <a:xfrm>
          <a:off x="373380" y="45605700"/>
          <a:ext cx="121158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135</xdr:row>
      <xdr:rowOff>22860</xdr:rowOff>
    </xdr:from>
    <xdr:to>
      <xdr:col>0</xdr:col>
      <xdr:colOff>1615440</xdr:colOff>
      <xdr:row>137</xdr:row>
      <xdr:rowOff>281940</xdr:rowOff>
    </xdr:to>
    <xdr:pic>
      <xdr:nvPicPr>
        <xdr:cNvPr id="11397" name="Рисунок 191" descr="DSCF0219 拷贝.jpg">
          <a:extLst>
            <a:ext uri="{FF2B5EF4-FFF2-40B4-BE49-F238E27FC236}">
              <a16:creationId xmlns="" xmlns:a16="http://schemas.microsoft.com/office/drawing/2014/main" id="{00000000-0008-0000-0200-00008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0773" t="18706" r="20415" b="21223"/>
        <a:stretch>
          <a:fillRect/>
        </a:stretch>
      </xdr:blipFill>
      <xdr:spPr bwMode="auto">
        <a:xfrm>
          <a:off x="304800" y="46642020"/>
          <a:ext cx="1310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281940</xdr:colOff>
      <xdr:row>138</xdr:row>
      <xdr:rowOff>45720</xdr:rowOff>
    </xdr:from>
    <xdr:to>
      <xdr:col>0</xdr:col>
      <xdr:colOff>1501140</xdr:colOff>
      <xdr:row>140</xdr:row>
      <xdr:rowOff>274320</xdr:rowOff>
    </xdr:to>
    <xdr:pic>
      <xdr:nvPicPr>
        <xdr:cNvPr id="11398" name="Рисунок 192" descr="DSCF0205 拷贝.jpg">
          <a:extLst>
            <a:ext uri="{FF2B5EF4-FFF2-40B4-BE49-F238E27FC236}">
              <a16:creationId xmlns="" xmlns:a16="http://schemas.microsoft.com/office/drawing/2014/main" id="{00000000-0008-0000-0200-00008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1855" t="16957" r="20735" b="21739"/>
        <a:stretch>
          <a:fillRect/>
        </a:stretch>
      </xdr:blipFill>
      <xdr:spPr bwMode="auto">
        <a:xfrm>
          <a:off x="281940" y="47716440"/>
          <a:ext cx="12192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141</xdr:row>
      <xdr:rowOff>22860</xdr:rowOff>
    </xdr:from>
    <xdr:to>
      <xdr:col>0</xdr:col>
      <xdr:colOff>1531620</xdr:colOff>
      <xdr:row>143</xdr:row>
      <xdr:rowOff>297180</xdr:rowOff>
    </xdr:to>
    <xdr:pic>
      <xdr:nvPicPr>
        <xdr:cNvPr id="11399" name="Рисунок 193" descr="DSCF0217 拷贝.jpg">
          <a:extLst>
            <a:ext uri="{FF2B5EF4-FFF2-40B4-BE49-F238E27FC236}">
              <a16:creationId xmlns="" xmlns:a16="http://schemas.microsoft.com/office/drawing/2014/main" id="{00000000-0008-0000-0200-00008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3466" t="19084" r="22449" b="24809"/>
        <a:stretch>
          <a:fillRect/>
        </a:stretch>
      </xdr:blipFill>
      <xdr:spPr bwMode="auto">
        <a:xfrm>
          <a:off x="266700" y="48745140"/>
          <a:ext cx="126492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472440</xdr:colOff>
      <xdr:row>62</xdr:row>
      <xdr:rowOff>220980</xdr:rowOff>
    </xdr:from>
    <xdr:to>
      <xdr:col>0</xdr:col>
      <xdr:colOff>1440180</xdr:colOff>
      <xdr:row>65</xdr:row>
      <xdr:rowOff>45720</xdr:rowOff>
    </xdr:to>
    <xdr:pic>
      <xdr:nvPicPr>
        <xdr:cNvPr id="11400" name="Рисунок 194" descr="DSCF0144 拷贝.jpg">
          <a:extLst>
            <a:ext uri="{FF2B5EF4-FFF2-40B4-BE49-F238E27FC236}">
              <a16:creationId xmlns="" xmlns:a16="http://schemas.microsoft.com/office/drawing/2014/main" id="{00000000-0008-0000-0200-00008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7489" t="21552" r="26266" b="22414"/>
        <a:stretch>
          <a:fillRect/>
        </a:stretch>
      </xdr:blipFill>
      <xdr:spPr bwMode="auto">
        <a:xfrm>
          <a:off x="472440" y="21252180"/>
          <a:ext cx="96774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556260</xdr:colOff>
      <xdr:row>71</xdr:row>
      <xdr:rowOff>198120</xdr:rowOff>
    </xdr:from>
    <xdr:to>
      <xdr:col>0</xdr:col>
      <xdr:colOff>1424940</xdr:colOff>
      <xdr:row>74</xdr:row>
      <xdr:rowOff>0</xdr:rowOff>
    </xdr:to>
    <xdr:pic>
      <xdr:nvPicPr>
        <xdr:cNvPr id="11401" name="Рисунок 195" descr="DSCF0125 拷贝.jpg">
          <a:extLst>
            <a:ext uri="{FF2B5EF4-FFF2-40B4-BE49-F238E27FC236}">
              <a16:creationId xmlns="" xmlns:a16="http://schemas.microsoft.com/office/drawing/2014/main" id="{00000000-0008-0000-0200-00008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0067" t="19862" r="30869" b="26370"/>
        <a:stretch>
          <a:fillRect/>
        </a:stretch>
      </xdr:blipFill>
      <xdr:spPr bwMode="auto">
        <a:xfrm>
          <a:off x="556260" y="24384000"/>
          <a:ext cx="86868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146</xdr:row>
      <xdr:rowOff>342900</xdr:rowOff>
    </xdr:from>
    <xdr:to>
      <xdr:col>0</xdr:col>
      <xdr:colOff>1501140</xdr:colOff>
      <xdr:row>149</xdr:row>
      <xdr:rowOff>251460</xdr:rowOff>
    </xdr:to>
    <xdr:pic>
      <xdr:nvPicPr>
        <xdr:cNvPr id="11402" name="Рисунок 196" descr="DSCF0187 拷贝.jpg">
          <a:extLst>
            <a:ext uri="{FF2B5EF4-FFF2-40B4-BE49-F238E27FC236}">
              <a16:creationId xmlns="" xmlns:a16="http://schemas.microsoft.com/office/drawing/2014/main" id="{00000000-0008-0000-0200-00008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9024" t="17883" r="27715" b="16788"/>
        <a:stretch>
          <a:fillRect/>
        </a:stretch>
      </xdr:blipFill>
      <xdr:spPr bwMode="auto">
        <a:xfrm>
          <a:off x="571500" y="50817780"/>
          <a:ext cx="929640" cy="960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518160</xdr:colOff>
      <xdr:row>153</xdr:row>
      <xdr:rowOff>182880</xdr:rowOff>
    </xdr:from>
    <xdr:to>
      <xdr:col>0</xdr:col>
      <xdr:colOff>1478280</xdr:colOff>
      <xdr:row>156</xdr:row>
      <xdr:rowOff>68580</xdr:rowOff>
    </xdr:to>
    <xdr:pic>
      <xdr:nvPicPr>
        <xdr:cNvPr id="11403" name="Рисунок 197" descr="DSCF0184 拷贝.jpg">
          <a:extLst>
            <a:ext uri="{FF2B5EF4-FFF2-40B4-BE49-F238E27FC236}">
              <a16:creationId xmlns="" xmlns:a16="http://schemas.microsoft.com/office/drawing/2014/main" id="{00000000-0008-0000-0200-00008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5871" t="18103" r="25623" b="19827"/>
        <a:stretch>
          <a:fillRect/>
        </a:stretch>
      </xdr:blipFill>
      <xdr:spPr bwMode="auto">
        <a:xfrm>
          <a:off x="518160" y="53111400"/>
          <a:ext cx="9601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161</xdr:row>
      <xdr:rowOff>45720</xdr:rowOff>
    </xdr:from>
    <xdr:to>
      <xdr:col>0</xdr:col>
      <xdr:colOff>1348740</xdr:colOff>
      <xdr:row>163</xdr:row>
      <xdr:rowOff>274320</xdr:rowOff>
    </xdr:to>
    <xdr:pic>
      <xdr:nvPicPr>
        <xdr:cNvPr id="11404" name="Рисунок 198" descr="DSCF0193 拷贝.jpg">
          <a:extLst>
            <a:ext uri="{FF2B5EF4-FFF2-40B4-BE49-F238E27FC236}">
              <a16:creationId xmlns="" xmlns:a16="http://schemas.microsoft.com/office/drawing/2014/main" id="{00000000-0008-0000-0200-00008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9083" t="13397" r="24957" b="19617"/>
        <a:stretch>
          <a:fillRect/>
        </a:stretch>
      </xdr:blipFill>
      <xdr:spPr bwMode="auto">
        <a:xfrm>
          <a:off x="480060" y="55778400"/>
          <a:ext cx="8686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164</xdr:row>
      <xdr:rowOff>68580</xdr:rowOff>
    </xdr:from>
    <xdr:to>
      <xdr:col>0</xdr:col>
      <xdr:colOff>1470660</xdr:colOff>
      <xdr:row>166</xdr:row>
      <xdr:rowOff>281940</xdr:rowOff>
    </xdr:to>
    <xdr:pic>
      <xdr:nvPicPr>
        <xdr:cNvPr id="11405" name="Рисунок 199" descr="DSCF0208 拷贝.jpg">
          <a:extLst>
            <a:ext uri="{FF2B5EF4-FFF2-40B4-BE49-F238E27FC236}">
              <a16:creationId xmlns="" xmlns:a16="http://schemas.microsoft.com/office/drawing/2014/main" id="{00000000-0008-0000-0200-00008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0238" t="16408" r="19444" b="13197"/>
        <a:stretch>
          <a:fillRect/>
        </a:stretch>
      </xdr:blipFill>
      <xdr:spPr bwMode="auto">
        <a:xfrm>
          <a:off x="419100" y="56852820"/>
          <a:ext cx="105156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480060</xdr:colOff>
      <xdr:row>81</xdr:row>
      <xdr:rowOff>205740</xdr:rowOff>
    </xdr:from>
    <xdr:to>
      <xdr:col>0</xdr:col>
      <xdr:colOff>1501140</xdr:colOff>
      <xdr:row>84</xdr:row>
      <xdr:rowOff>38100</xdr:rowOff>
    </xdr:to>
    <xdr:pic>
      <xdr:nvPicPr>
        <xdr:cNvPr id="11406" name="Рисунок 200" descr="DSCF0126 拷贝.jpg">
          <a:extLst>
            <a:ext uri="{FF2B5EF4-FFF2-40B4-BE49-F238E27FC236}">
              <a16:creationId xmlns="" xmlns:a16="http://schemas.microsoft.com/office/drawing/2014/main" id="{00000000-0008-0000-0200-00008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3263" t="34396" r="37465" b="31915"/>
        <a:stretch>
          <a:fillRect/>
        </a:stretch>
      </xdr:blipFill>
      <xdr:spPr bwMode="auto">
        <a:xfrm>
          <a:off x="480060" y="27896820"/>
          <a:ext cx="10210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434340</xdr:colOff>
      <xdr:row>92</xdr:row>
      <xdr:rowOff>83820</xdr:rowOff>
    </xdr:from>
    <xdr:to>
      <xdr:col>0</xdr:col>
      <xdr:colOff>1691640</xdr:colOff>
      <xdr:row>95</xdr:row>
      <xdr:rowOff>175260</xdr:rowOff>
    </xdr:to>
    <xdr:pic>
      <xdr:nvPicPr>
        <xdr:cNvPr id="11407" name="Рисунок 201" descr="DSCF0139 拷贝.jpg">
          <a:extLst>
            <a:ext uri="{FF2B5EF4-FFF2-40B4-BE49-F238E27FC236}">
              <a16:creationId xmlns="" xmlns:a16="http://schemas.microsoft.com/office/drawing/2014/main" id="{00000000-0008-0000-0200-00008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1187" t="22688" r="27544" b="24370"/>
        <a:stretch>
          <a:fillRect/>
        </a:stretch>
      </xdr:blipFill>
      <xdr:spPr bwMode="auto">
        <a:xfrm>
          <a:off x="434340" y="31630620"/>
          <a:ext cx="12573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358140</xdr:colOff>
      <xdr:row>212</xdr:row>
      <xdr:rowOff>7620</xdr:rowOff>
    </xdr:from>
    <xdr:to>
      <xdr:col>0</xdr:col>
      <xdr:colOff>1485900</xdr:colOff>
      <xdr:row>215</xdr:row>
      <xdr:rowOff>114300</xdr:rowOff>
    </xdr:to>
    <xdr:pic>
      <xdr:nvPicPr>
        <xdr:cNvPr id="11408" name="Рисунок 202" descr="DSCF0129 拷贝.jpg">
          <a:extLst>
            <a:ext uri="{FF2B5EF4-FFF2-40B4-BE49-F238E27FC236}">
              <a16:creationId xmlns="" xmlns:a16="http://schemas.microsoft.com/office/drawing/2014/main" id="{00000000-0008-0000-0200-00009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2938" t="24686" r="33810" b="24268"/>
        <a:stretch>
          <a:fillRect/>
        </a:stretch>
      </xdr:blipFill>
      <xdr:spPr bwMode="auto">
        <a:xfrm>
          <a:off x="358140" y="73266300"/>
          <a:ext cx="112776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107</xdr:row>
      <xdr:rowOff>99060</xdr:rowOff>
    </xdr:from>
    <xdr:to>
      <xdr:col>0</xdr:col>
      <xdr:colOff>1653540</xdr:colOff>
      <xdr:row>111</xdr:row>
      <xdr:rowOff>53340</xdr:rowOff>
    </xdr:to>
    <xdr:pic>
      <xdr:nvPicPr>
        <xdr:cNvPr id="11409" name="Рисунок 203" descr="DSCF0140 拷贝.jpg">
          <a:extLst>
            <a:ext uri="{FF2B5EF4-FFF2-40B4-BE49-F238E27FC236}">
              <a16:creationId xmlns="" xmlns:a16="http://schemas.microsoft.com/office/drawing/2014/main" id="{00000000-0008-0000-0200-00009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1161" t="20422" r="27113" b="21831"/>
        <a:stretch>
          <a:fillRect/>
        </a:stretch>
      </xdr:blipFill>
      <xdr:spPr bwMode="auto">
        <a:xfrm>
          <a:off x="381000" y="36903660"/>
          <a:ext cx="1272540" cy="1356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32</xdr:row>
      <xdr:rowOff>304800</xdr:rowOff>
    </xdr:from>
    <xdr:to>
      <xdr:col>0</xdr:col>
      <xdr:colOff>1348740</xdr:colOff>
      <xdr:row>35</xdr:row>
      <xdr:rowOff>68580</xdr:rowOff>
    </xdr:to>
    <xdr:pic>
      <xdr:nvPicPr>
        <xdr:cNvPr id="11410" name="Рисунок 204" descr="DSCF0135 拷贝.jpg">
          <a:extLst>
            <a:ext uri="{FF2B5EF4-FFF2-40B4-BE49-F238E27FC236}">
              <a16:creationId xmlns="" xmlns:a16="http://schemas.microsoft.com/office/drawing/2014/main" id="{00000000-0008-0000-0200-00009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1250" t="26785" r="33035" b="20918"/>
        <a:stretch>
          <a:fillRect/>
        </a:stretch>
      </xdr:blipFill>
      <xdr:spPr bwMode="auto">
        <a:xfrm rot="595110">
          <a:off x="548640" y="10820400"/>
          <a:ext cx="80010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586740</xdr:colOff>
      <xdr:row>41</xdr:row>
      <xdr:rowOff>281940</xdr:rowOff>
    </xdr:from>
    <xdr:to>
      <xdr:col>0</xdr:col>
      <xdr:colOff>1394460</xdr:colOff>
      <xdr:row>44</xdr:row>
      <xdr:rowOff>45720</xdr:rowOff>
    </xdr:to>
    <xdr:pic>
      <xdr:nvPicPr>
        <xdr:cNvPr id="11411" name="Рисунок 205" descr="DSCF0123 拷贝.jpg">
          <a:extLst>
            <a:ext uri="{FF2B5EF4-FFF2-40B4-BE49-F238E27FC236}">
              <a16:creationId xmlns="" xmlns:a16="http://schemas.microsoft.com/office/drawing/2014/main" id="{00000000-0008-0000-0200-00009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32574" t="27068" r="31284" b="22505"/>
        <a:stretch>
          <a:fillRect/>
        </a:stretch>
      </xdr:blipFill>
      <xdr:spPr bwMode="auto">
        <a:xfrm>
          <a:off x="586740" y="13952220"/>
          <a:ext cx="80772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37</xdr:row>
      <xdr:rowOff>152400</xdr:rowOff>
    </xdr:from>
    <xdr:to>
      <xdr:col>0</xdr:col>
      <xdr:colOff>1318260</xdr:colOff>
      <xdr:row>39</xdr:row>
      <xdr:rowOff>182880</xdr:rowOff>
    </xdr:to>
    <xdr:pic>
      <xdr:nvPicPr>
        <xdr:cNvPr id="11412" name="Рисунок 206" descr="DSCF0123 拷贝.jpg">
          <a:extLst>
            <a:ext uri="{FF2B5EF4-FFF2-40B4-BE49-F238E27FC236}">
              <a16:creationId xmlns="" xmlns:a16="http://schemas.microsoft.com/office/drawing/2014/main" id="{00000000-0008-0000-0200-000094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32574" t="27068" r="31284" b="22505"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548640</xdr:colOff>
      <xdr:row>57</xdr:row>
      <xdr:rowOff>129540</xdr:rowOff>
    </xdr:from>
    <xdr:to>
      <xdr:col>0</xdr:col>
      <xdr:colOff>1341120</xdr:colOff>
      <xdr:row>59</xdr:row>
      <xdr:rowOff>182880</xdr:rowOff>
    </xdr:to>
    <xdr:pic>
      <xdr:nvPicPr>
        <xdr:cNvPr id="11413" name="Рисунок 207" descr="DSCF0214 拷贝.jpg">
          <a:extLst>
            <a:ext uri="{FF2B5EF4-FFF2-40B4-BE49-F238E27FC236}">
              <a16:creationId xmlns="" xmlns:a16="http://schemas.microsoft.com/office/drawing/2014/main" id="{00000000-0008-0000-0200-00009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5475" t="14819" r="24390" b="19398"/>
        <a:stretch>
          <a:fillRect/>
        </a:stretch>
      </xdr:blipFill>
      <xdr:spPr bwMode="auto">
        <a:xfrm>
          <a:off x="548640" y="19408140"/>
          <a:ext cx="79248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525780</xdr:colOff>
      <xdr:row>48</xdr:row>
      <xdr:rowOff>121920</xdr:rowOff>
    </xdr:from>
    <xdr:to>
      <xdr:col>0</xdr:col>
      <xdr:colOff>1303020</xdr:colOff>
      <xdr:row>51</xdr:row>
      <xdr:rowOff>83820</xdr:rowOff>
    </xdr:to>
    <xdr:pic>
      <xdr:nvPicPr>
        <xdr:cNvPr id="11414" name="Рисунок 208" descr="DSCF0133.jpg">
          <a:extLst>
            <a:ext uri="{FF2B5EF4-FFF2-40B4-BE49-F238E27FC236}">
              <a16:creationId xmlns="" xmlns:a16="http://schemas.microsoft.com/office/drawing/2014/main" id="{00000000-0008-0000-0200-00009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30986" t="18346" r="39175" b="26997"/>
        <a:stretch>
          <a:fillRect/>
        </a:stretch>
      </xdr:blipFill>
      <xdr:spPr bwMode="auto">
        <a:xfrm>
          <a:off x="525780" y="16245840"/>
          <a:ext cx="77724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541020</xdr:colOff>
      <xdr:row>53</xdr:row>
      <xdr:rowOff>68580</xdr:rowOff>
    </xdr:from>
    <xdr:to>
      <xdr:col>0</xdr:col>
      <xdr:colOff>1242060</xdr:colOff>
      <xdr:row>55</xdr:row>
      <xdr:rowOff>281940</xdr:rowOff>
    </xdr:to>
    <xdr:pic>
      <xdr:nvPicPr>
        <xdr:cNvPr id="11415" name="Рисунок 209" descr="DSCF0134 拷贝.jpg">
          <a:extLst>
            <a:ext uri="{FF2B5EF4-FFF2-40B4-BE49-F238E27FC236}">
              <a16:creationId xmlns="" xmlns:a16="http://schemas.microsoft.com/office/drawing/2014/main" id="{00000000-0008-0000-0200-00009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6272" t="19014" r="37376" b="25182"/>
        <a:stretch>
          <a:fillRect/>
        </a:stretch>
      </xdr:blipFill>
      <xdr:spPr bwMode="auto">
        <a:xfrm>
          <a:off x="541020" y="17945100"/>
          <a:ext cx="70104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297180</xdr:colOff>
      <xdr:row>169</xdr:row>
      <xdr:rowOff>205740</xdr:rowOff>
    </xdr:from>
    <xdr:to>
      <xdr:col>0</xdr:col>
      <xdr:colOff>1744980</xdr:colOff>
      <xdr:row>172</xdr:row>
      <xdr:rowOff>236220</xdr:rowOff>
    </xdr:to>
    <xdr:pic>
      <xdr:nvPicPr>
        <xdr:cNvPr id="11416" name="Рисунок 210" descr="DSCF0159 拷贝.jpg">
          <a:extLst>
            <a:ext uri="{FF2B5EF4-FFF2-40B4-BE49-F238E27FC236}">
              <a16:creationId xmlns="" xmlns:a16="http://schemas.microsoft.com/office/drawing/2014/main" id="{00000000-0008-0000-0200-00009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4686" t="21930" r="20351" b="20615"/>
        <a:stretch>
          <a:fillRect/>
        </a:stretch>
      </xdr:blipFill>
      <xdr:spPr bwMode="auto">
        <a:xfrm>
          <a:off x="297180" y="58742580"/>
          <a:ext cx="1447800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178</xdr:row>
      <xdr:rowOff>342900</xdr:rowOff>
    </xdr:from>
    <xdr:to>
      <xdr:col>0</xdr:col>
      <xdr:colOff>1744980</xdr:colOff>
      <xdr:row>181</xdr:row>
      <xdr:rowOff>312420</xdr:rowOff>
    </xdr:to>
    <xdr:pic>
      <xdr:nvPicPr>
        <xdr:cNvPr id="11417" name="Рисунок 211" descr="DSCF0160 拷贝.jpg">
          <a:extLst>
            <a:ext uri="{FF2B5EF4-FFF2-40B4-BE49-F238E27FC236}">
              <a16:creationId xmlns="" xmlns:a16="http://schemas.microsoft.com/office/drawing/2014/main" id="{00000000-0008-0000-0200-000099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3434" t="19479" r="19954" b="26723"/>
        <a:stretch>
          <a:fillRect/>
        </a:stretch>
      </xdr:blipFill>
      <xdr:spPr bwMode="auto">
        <a:xfrm>
          <a:off x="213360" y="62034420"/>
          <a:ext cx="153162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464820</xdr:colOff>
      <xdr:row>222</xdr:row>
      <xdr:rowOff>99060</xdr:rowOff>
    </xdr:from>
    <xdr:to>
      <xdr:col>0</xdr:col>
      <xdr:colOff>1348740</xdr:colOff>
      <xdr:row>224</xdr:row>
      <xdr:rowOff>220980</xdr:rowOff>
    </xdr:to>
    <xdr:pic>
      <xdr:nvPicPr>
        <xdr:cNvPr id="11418" name="Рисунок 212" descr="DSCF0150 拷贝.jpg">
          <a:extLst>
            <a:ext uri="{FF2B5EF4-FFF2-40B4-BE49-F238E27FC236}">
              <a16:creationId xmlns="" xmlns:a16="http://schemas.microsoft.com/office/drawing/2014/main" id="{00000000-0008-0000-0200-00009A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24248" t="18462" r="25523" b="23077"/>
        <a:stretch>
          <a:fillRect/>
        </a:stretch>
      </xdr:blipFill>
      <xdr:spPr bwMode="auto">
        <a:xfrm rot="-831601">
          <a:off x="464820" y="76862940"/>
          <a:ext cx="88392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225</xdr:row>
      <xdr:rowOff>45720</xdr:rowOff>
    </xdr:from>
    <xdr:to>
      <xdr:col>0</xdr:col>
      <xdr:colOff>1607820</xdr:colOff>
      <xdr:row>227</xdr:row>
      <xdr:rowOff>281940</xdr:rowOff>
    </xdr:to>
    <xdr:pic>
      <xdr:nvPicPr>
        <xdr:cNvPr id="11419" name="Рисунок 214" descr="DSCF0385 拷贝.jpg">
          <a:extLst>
            <a:ext uri="{FF2B5EF4-FFF2-40B4-BE49-F238E27FC236}">
              <a16:creationId xmlns="" xmlns:a16="http://schemas.microsoft.com/office/drawing/2014/main" id="{00000000-0008-0000-0200-00009B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2508" t="12894" r="15273" b="16667"/>
        <a:stretch>
          <a:fillRect/>
        </a:stretch>
      </xdr:blipFill>
      <xdr:spPr bwMode="auto">
        <a:xfrm>
          <a:off x="381000" y="77861160"/>
          <a:ext cx="12268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230</xdr:row>
      <xdr:rowOff>160020</xdr:rowOff>
    </xdr:from>
    <xdr:to>
      <xdr:col>0</xdr:col>
      <xdr:colOff>1706880</xdr:colOff>
      <xdr:row>233</xdr:row>
      <xdr:rowOff>312420</xdr:rowOff>
    </xdr:to>
    <xdr:pic>
      <xdr:nvPicPr>
        <xdr:cNvPr id="11420" name="Рисунок 215" descr="DSCF0154 拷贝.jpg">
          <a:extLst>
            <a:ext uri="{FF2B5EF4-FFF2-40B4-BE49-F238E27FC236}">
              <a16:creationId xmlns="" xmlns:a16="http://schemas.microsoft.com/office/drawing/2014/main" id="{00000000-0008-0000-0200-00009C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22009" t="24236" r="26315" b="22830"/>
        <a:stretch>
          <a:fillRect/>
        </a:stretch>
      </xdr:blipFill>
      <xdr:spPr bwMode="auto">
        <a:xfrm rot="-466861">
          <a:off x="144780" y="79728060"/>
          <a:ext cx="15621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</xdr:colOff>
      <xdr:row>239</xdr:row>
      <xdr:rowOff>274320</xdr:rowOff>
    </xdr:from>
    <xdr:to>
      <xdr:col>0</xdr:col>
      <xdr:colOff>1623060</xdr:colOff>
      <xdr:row>243</xdr:row>
      <xdr:rowOff>99060</xdr:rowOff>
    </xdr:to>
    <xdr:pic>
      <xdr:nvPicPr>
        <xdr:cNvPr id="11421" name="Рисунок 216" descr="DSCF0156 拷贝.jpg">
          <a:extLst>
            <a:ext uri="{FF2B5EF4-FFF2-40B4-BE49-F238E27FC236}">
              <a16:creationId xmlns="" xmlns:a16="http://schemas.microsoft.com/office/drawing/2014/main" id="{00000000-0008-0000-0200-00009D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7078" t="22116" r="24129" b="25723"/>
        <a:stretch>
          <a:fillRect/>
        </a:stretch>
      </xdr:blipFill>
      <xdr:spPr bwMode="auto">
        <a:xfrm rot="-580434">
          <a:off x="175260" y="82997040"/>
          <a:ext cx="144780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246</xdr:row>
      <xdr:rowOff>281940</xdr:rowOff>
    </xdr:from>
    <xdr:to>
      <xdr:col>0</xdr:col>
      <xdr:colOff>1607820</xdr:colOff>
      <xdr:row>250</xdr:row>
      <xdr:rowOff>99060</xdr:rowOff>
    </xdr:to>
    <xdr:pic>
      <xdr:nvPicPr>
        <xdr:cNvPr id="11422" name="Рисунок 217" descr="DSCF0149 拷贝.jpg">
          <a:extLst>
            <a:ext uri="{FF2B5EF4-FFF2-40B4-BE49-F238E27FC236}">
              <a16:creationId xmlns="" xmlns:a16="http://schemas.microsoft.com/office/drawing/2014/main" id="{00000000-0008-0000-0200-00009E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4895" t="18958" r="24957" b="22749"/>
        <a:stretch>
          <a:fillRect/>
        </a:stretch>
      </xdr:blipFill>
      <xdr:spPr bwMode="auto">
        <a:xfrm>
          <a:off x="137160" y="85458300"/>
          <a:ext cx="147066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</xdr:colOff>
      <xdr:row>0</xdr:row>
      <xdr:rowOff>127635</xdr:rowOff>
    </xdr:from>
    <xdr:to>
      <xdr:col>0</xdr:col>
      <xdr:colOff>1666597</xdr:colOff>
      <xdr:row>4</xdr:row>
      <xdr:rowOff>99285</xdr:rowOff>
    </xdr:to>
    <xdr:pic>
      <xdr:nvPicPr>
        <xdr:cNvPr id="11423" name="Рисунок 17" descr="logo.tif">
          <a:extLst>
            <a:ext uri="{FF2B5EF4-FFF2-40B4-BE49-F238E27FC236}">
              <a16:creationId xmlns="" xmlns:a16="http://schemas.microsoft.com/office/drawing/2014/main" id="{00000000-0008-0000-0200-00009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253365" y="127635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</xdr:colOff>
      <xdr:row>191</xdr:row>
      <xdr:rowOff>22860</xdr:rowOff>
    </xdr:from>
    <xdr:to>
      <xdr:col>0</xdr:col>
      <xdr:colOff>1714500</xdr:colOff>
      <xdr:row>194</xdr:row>
      <xdr:rowOff>83820</xdr:rowOff>
    </xdr:to>
    <xdr:pic>
      <xdr:nvPicPr>
        <xdr:cNvPr id="11424" name="Рисунок 211" descr="DSCF0160 拷贝.jpg">
          <a:extLst>
            <a:ext uri="{FF2B5EF4-FFF2-40B4-BE49-F238E27FC236}">
              <a16:creationId xmlns="" xmlns:a16="http://schemas.microsoft.com/office/drawing/2014/main" id="{00000000-0008-0000-0200-0000A0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23434" t="19479" r="19954" b="26723"/>
        <a:stretch>
          <a:fillRect/>
        </a:stretch>
      </xdr:blipFill>
      <xdr:spPr bwMode="auto">
        <a:xfrm>
          <a:off x="60960" y="66271140"/>
          <a:ext cx="1653540" cy="111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199</xdr:row>
      <xdr:rowOff>251460</xdr:rowOff>
    </xdr:from>
    <xdr:to>
      <xdr:col>0</xdr:col>
      <xdr:colOff>1790700</xdr:colOff>
      <xdr:row>203</xdr:row>
      <xdr:rowOff>22860</xdr:rowOff>
    </xdr:to>
    <xdr:pic>
      <xdr:nvPicPr>
        <xdr:cNvPr id="11425" name="Рисунок 211" descr="DSCF0160 拷贝.jpg">
          <a:extLst>
            <a:ext uri="{FF2B5EF4-FFF2-40B4-BE49-F238E27FC236}">
              <a16:creationId xmlns="" xmlns:a16="http://schemas.microsoft.com/office/drawing/2014/main" id="{00000000-0008-0000-0200-0000A1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23434" t="19479" r="19954" b="26723"/>
        <a:stretch>
          <a:fillRect/>
        </a:stretch>
      </xdr:blipFill>
      <xdr:spPr bwMode="auto">
        <a:xfrm>
          <a:off x="99060" y="69303900"/>
          <a:ext cx="1691640" cy="1173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9</xdr:row>
      <xdr:rowOff>281940</xdr:rowOff>
    </xdr:from>
    <xdr:to>
      <xdr:col>0</xdr:col>
      <xdr:colOff>1722120</xdr:colOff>
      <xdr:row>14</xdr:row>
      <xdr:rowOff>53340</xdr:rowOff>
    </xdr:to>
    <xdr:pic>
      <xdr:nvPicPr>
        <xdr:cNvPr id="11426" name="Рисунок 40" descr="BF.501.png">
          <a:extLst>
            <a:ext uri="{FF2B5EF4-FFF2-40B4-BE49-F238E27FC236}">
              <a16:creationId xmlns="" xmlns:a16="http://schemas.microsoft.com/office/drawing/2014/main" id="{00000000-0008-0000-0200-0000A2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0020" y="2735580"/>
          <a:ext cx="15621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</xdr:row>
      <xdr:rowOff>68580</xdr:rowOff>
    </xdr:from>
    <xdr:to>
      <xdr:col>0</xdr:col>
      <xdr:colOff>1813560</xdr:colOff>
      <xdr:row>18</xdr:row>
      <xdr:rowOff>198120</xdr:rowOff>
    </xdr:to>
    <xdr:pic>
      <xdr:nvPicPr>
        <xdr:cNvPr id="11427" name="Рисунок 41" descr="BF502.png">
          <a:extLst>
            <a:ext uri="{FF2B5EF4-FFF2-40B4-BE49-F238E27FC236}">
              <a16:creationId xmlns="" xmlns:a16="http://schemas.microsoft.com/office/drawing/2014/main" id="{00000000-0008-0000-0200-0000A3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4545" t="17273" r="13637" b="23636"/>
        <a:stretch>
          <a:fillRect/>
        </a:stretch>
      </xdr:blipFill>
      <xdr:spPr bwMode="auto">
        <a:xfrm>
          <a:off x="266700" y="4625340"/>
          <a:ext cx="154686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158</xdr:row>
      <xdr:rowOff>30480</xdr:rowOff>
    </xdr:from>
    <xdr:to>
      <xdr:col>0</xdr:col>
      <xdr:colOff>1379220</xdr:colOff>
      <xdr:row>160</xdr:row>
      <xdr:rowOff>297180</xdr:rowOff>
    </xdr:to>
    <xdr:pic>
      <xdr:nvPicPr>
        <xdr:cNvPr id="11429" name="Рисунок 38" descr="BF.535.tif">
          <a:extLst>
            <a:ext uri="{FF2B5EF4-FFF2-40B4-BE49-F238E27FC236}">
              <a16:creationId xmlns="" xmlns:a16="http://schemas.microsoft.com/office/drawing/2014/main" id="{00000000-0008-0000-0200-0000A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0520" y="54711600"/>
          <a:ext cx="10287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</xdr:colOff>
      <xdr:row>24</xdr:row>
      <xdr:rowOff>152400</xdr:rowOff>
    </xdr:from>
    <xdr:to>
      <xdr:col>0</xdr:col>
      <xdr:colOff>1813560</xdr:colOff>
      <xdr:row>29</xdr:row>
      <xdr:rowOff>182880</xdr:rowOff>
    </xdr:to>
    <xdr:pic>
      <xdr:nvPicPr>
        <xdr:cNvPr id="11430" name="Рисунок 39" descr="22.png">
          <a:extLst>
            <a:ext uri="{FF2B5EF4-FFF2-40B4-BE49-F238E27FC236}">
              <a16:creationId xmlns="" xmlns:a16="http://schemas.microsoft.com/office/drawing/2014/main" id="{00000000-0008-0000-0200-0000A6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860" y="7863840"/>
          <a:ext cx="1790700" cy="178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20</xdr:row>
      <xdr:rowOff>47624</xdr:rowOff>
    </xdr:from>
    <xdr:to>
      <xdr:col>0</xdr:col>
      <xdr:colOff>1566212</xdr:colOff>
      <xdr:row>22</xdr:row>
      <xdr:rowOff>299465</xdr:rowOff>
    </xdr:to>
    <xdr:pic>
      <xdr:nvPicPr>
        <xdr:cNvPr id="41" name="Рисунок 40" descr="BF.301.jpg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9100" y="6391274"/>
          <a:ext cx="1147112" cy="956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487680</xdr:colOff>
      <xdr:row>8</xdr:row>
      <xdr:rowOff>335280</xdr:rowOff>
    </xdr:from>
    <xdr:to>
      <xdr:col>0</xdr:col>
      <xdr:colOff>1226820</xdr:colOff>
      <xdr:row>10</xdr:row>
      <xdr:rowOff>205740</xdr:rowOff>
    </xdr:to>
    <xdr:pic>
      <xdr:nvPicPr>
        <xdr:cNvPr id="9448" name="Рисунок 1">
          <a:extLst>
            <a:ext uri="{FF2B5EF4-FFF2-40B4-BE49-F238E27FC236}">
              <a16:creationId xmlns="" xmlns:a16="http://schemas.microsoft.com/office/drawing/2014/main" id="{00000000-0008-0000-0300-0000E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411" t="32066" r="31781" b="35252"/>
        <a:stretch>
          <a:fillRect/>
        </a:stretch>
      </xdr:blipFill>
      <xdr:spPr bwMode="auto">
        <a:xfrm>
          <a:off x="487680" y="2606040"/>
          <a:ext cx="73914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</xdr:row>
      <xdr:rowOff>205740</xdr:rowOff>
    </xdr:from>
    <xdr:to>
      <xdr:col>0</xdr:col>
      <xdr:colOff>1668780</xdr:colOff>
      <xdr:row>17</xdr:row>
      <xdr:rowOff>289560</xdr:rowOff>
    </xdr:to>
    <xdr:pic>
      <xdr:nvPicPr>
        <xdr:cNvPr id="9449" name="Рисунок 2">
          <a:extLst>
            <a:ext uri="{FF2B5EF4-FFF2-40B4-BE49-F238E27FC236}">
              <a16:creationId xmlns="" xmlns:a16="http://schemas.microsoft.com/office/drawing/2014/main" id="{00000000-0008-0000-0300-0000E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6348" t="30244" r="13351" b="28065"/>
        <a:stretch>
          <a:fillRect/>
        </a:stretch>
      </xdr:blipFill>
      <xdr:spPr bwMode="auto">
        <a:xfrm>
          <a:off x="266700" y="4671060"/>
          <a:ext cx="140208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209549</xdr:colOff>
      <xdr:row>27</xdr:row>
      <xdr:rowOff>161925</xdr:rowOff>
    </xdr:from>
    <xdr:to>
      <xdr:col>0</xdr:col>
      <xdr:colOff>1619249</xdr:colOff>
      <xdr:row>30</xdr:row>
      <xdr:rowOff>74295</xdr:rowOff>
    </xdr:to>
    <xdr:pic>
      <xdr:nvPicPr>
        <xdr:cNvPr id="9450" name="Рисунок 3">
          <a:extLst>
            <a:ext uri="{FF2B5EF4-FFF2-40B4-BE49-F238E27FC236}">
              <a16:creationId xmlns="" xmlns:a16="http://schemas.microsoft.com/office/drawing/2014/main" id="{00000000-0008-0000-0300-0000E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7955" t="27748" r="11859" b="20837"/>
        <a:stretch>
          <a:fillRect/>
        </a:stretch>
      </xdr:blipFill>
      <xdr:spPr bwMode="auto">
        <a:xfrm rot="321627">
          <a:off x="209549" y="9315450"/>
          <a:ext cx="140970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35</xdr:row>
      <xdr:rowOff>236220</xdr:rowOff>
    </xdr:from>
    <xdr:to>
      <xdr:col>0</xdr:col>
      <xdr:colOff>1684020</xdr:colOff>
      <xdr:row>38</xdr:row>
      <xdr:rowOff>68580</xdr:rowOff>
    </xdr:to>
    <xdr:pic>
      <xdr:nvPicPr>
        <xdr:cNvPr id="9451" name="Рисунок 4">
          <a:extLst>
            <a:ext uri="{FF2B5EF4-FFF2-40B4-BE49-F238E27FC236}">
              <a16:creationId xmlns="" xmlns:a16="http://schemas.microsoft.com/office/drawing/2014/main" id="{00000000-0008-0000-0300-0000E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2124" t="18967" r="17828" b="26028"/>
        <a:stretch>
          <a:fillRect/>
        </a:stretch>
      </xdr:blipFill>
      <xdr:spPr bwMode="auto">
        <a:xfrm>
          <a:off x="129540" y="10187940"/>
          <a:ext cx="155448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40</xdr:row>
      <xdr:rowOff>266700</xdr:rowOff>
    </xdr:from>
    <xdr:to>
      <xdr:col>0</xdr:col>
      <xdr:colOff>1760220</xdr:colOff>
      <xdr:row>42</xdr:row>
      <xdr:rowOff>335280</xdr:rowOff>
    </xdr:to>
    <xdr:pic>
      <xdr:nvPicPr>
        <xdr:cNvPr id="9452" name="Рисунок 5">
          <a:extLst>
            <a:ext uri="{FF2B5EF4-FFF2-40B4-BE49-F238E27FC236}">
              <a16:creationId xmlns="" xmlns:a16="http://schemas.microsoft.com/office/drawing/2014/main" id="{00000000-0008-0000-0300-0000E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2096" t="26752" r="22191" b="28503"/>
        <a:stretch>
          <a:fillRect/>
        </a:stretch>
      </xdr:blipFill>
      <xdr:spPr bwMode="auto">
        <a:xfrm rot="234152">
          <a:off x="228600" y="11681460"/>
          <a:ext cx="15316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44</xdr:row>
      <xdr:rowOff>68580</xdr:rowOff>
    </xdr:from>
    <xdr:to>
      <xdr:col>0</xdr:col>
      <xdr:colOff>1592580</xdr:colOff>
      <xdr:row>47</xdr:row>
      <xdr:rowOff>312420</xdr:rowOff>
    </xdr:to>
    <xdr:pic>
      <xdr:nvPicPr>
        <xdr:cNvPr id="9453" name="Рисунок 6">
          <a:extLst>
            <a:ext uri="{FF2B5EF4-FFF2-40B4-BE49-F238E27FC236}">
              <a16:creationId xmlns="" xmlns:a16="http://schemas.microsoft.com/office/drawing/2014/main" id="{00000000-0008-0000-0300-0000E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4622" t="6630" r="22348" b="12862"/>
        <a:stretch>
          <a:fillRect/>
        </a:stretch>
      </xdr:blipFill>
      <xdr:spPr bwMode="auto">
        <a:xfrm>
          <a:off x="213360" y="12946380"/>
          <a:ext cx="137922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50</xdr:row>
      <xdr:rowOff>99060</xdr:rowOff>
    </xdr:from>
    <xdr:to>
      <xdr:col>0</xdr:col>
      <xdr:colOff>1524000</xdr:colOff>
      <xdr:row>52</xdr:row>
      <xdr:rowOff>297180</xdr:rowOff>
    </xdr:to>
    <xdr:pic>
      <xdr:nvPicPr>
        <xdr:cNvPr id="9454" name="Рисунок 7">
          <a:extLst>
            <a:ext uri="{FF2B5EF4-FFF2-40B4-BE49-F238E27FC236}">
              <a16:creationId xmlns="" xmlns:a16="http://schemas.microsoft.com/office/drawing/2014/main" id="{00000000-0008-0000-0300-0000E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7936" t="16814" r="25980" b="27539"/>
        <a:stretch>
          <a:fillRect/>
        </a:stretch>
      </xdr:blipFill>
      <xdr:spPr bwMode="auto">
        <a:xfrm>
          <a:off x="327660" y="14439900"/>
          <a:ext cx="119634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312420</xdr:colOff>
      <xdr:row>55</xdr:row>
      <xdr:rowOff>236220</xdr:rowOff>
    </xdr:from>
    <xdr:to>
      <xdr:col>0</xdr:col>
      <xdr:colOff>1661160</xdr:colOff>
      <xdr:row>58</xdr:row>
      <xdr:rowOff>121920</xdr:rowOff>
    </xdr:to>
    <xdr:pic>
      <xdr:nvPicPr>
        <xdr:cNvPr id="9455" name="Рисунок 8">
          <a:extLst>
            <a:ext uri="{FF2B5EF4-FFF2-40B4-BE49-F238E27FC236}">
              <a16:creationId xmlns="" xmlns:a16="http://schemas.microsoft.com/office/drawing/2014/main" id="{00000000-0008-0000-0300-0000E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6748" t="23692" r="8293" b="20139"/>
        <a:stretch>
          <a:fillRect/>
        </a:stretch>
      </xdr:blipFill>
      <xdr:spPr bwMode="auto">
        <a:xfrm>
          <a:off x="312420" y="16405860"/>
          <a:ext cx="134874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365760</xdr:colOff>
      <xdr:row>62</xdr:row>
      <xdr:rowOff>45720</xdr:rowOff>
    </xdr:from>
    <xdr:to>
      <xdr:col>0</xdr:col>
      <xdr:colOff>1470660</xdr:colOff>
      <xdr:row>64</xdr:row>
      <xdr:rowOff>327660</xdr:rowOff>
    </xdr:to>
    <xdr:pic>
      <xdr:nvPicPr>
        <xdr:cNvPr id="9456" name="Рисунок 9">
          <a:extLst>
            <a:ext uri="{FF2B5EF4-FFF2-40B4-BE49-F238E27FC236}">
              <a16:creationId xmlns="" xmlns:a16="http://schemas.microsoft.com/office/drawing/2014/main" id="{00000000-0008-0000-0300-0000F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1882" t="11600" r="16035" b="15720"/>
        <a:stretch>
          <a:fillRect/>
        </a:stretch>
      </xdr:blipFill>
      <xdr:spPr bwMode="auto">
        <a:xfrm>
          <a:off x="365760" y="18775680"/>
          <a:ext cx="110490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72</xdr:row>
      <xdr:rowOff>144780</xdr:rowOff>
    </xdr:from>
    <xdr:to>
      <xdr:col>0</xdr:col>
      <xdr:colOff>1737360</xdr:colOff>
      <xdr:row>75</xdr:row>
      <xdr:rowOff>259080</xdr:rowOff>
    </xdr:to>
    <xdr:pic>
      <xdr:nvPicPr>
        <xdr:cNvPr id="9457" name="Рисунок 10">
          <a:extLst>
            <a:ext uri="{FF2B5EF4-FFF2-40B4-BE49-F238E27FC236}">
              <a16:creationId xmlns="" xmlns:a16="http://schemas.microsoft.com/office/drawing/2014/main" id="{00000000-0008-0000-0300-0000F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8374" t="17361" r="11357" b="20547"/>
        <a:stretch>
          <a:fillRect/>
        </a:stretch>
      </xdr:blipFill>
      <xdr:spPr bwMode="auto">
        <a:xfrm>
          <a:off x="129540" y="21069300"/>
          <a:ext cx="1607820" cy="1211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213360</xdr:colOff>
      <xdr:row>82</xdr:row>
      <xdr:rowOff>304800</xdr:rowOff>
    </xdr:from>
    <xdr:to>
      <xdr:col>0</xdr:col>
      <xdr:colOff>1767840</xdr:colOff>
      <xdr:row>86</xdr:row>
      <xdr:rowOff>38100</xdr:rowOff>
    </xdr:to>
    <xdr:pic>
      <xdr:nvPicPr>
        <xdr:cNvPr id="9458" name="Рисунок 11">
          <a:extLst>
            <a:ext uri="{FF2B5EF4-FFF2-40B4-BE49-F238E27FC236}">
              <a16:creationId xmlns="" xmlns:a16="http://schemas.microsoft.com/office/drawing/2014/main" id="{00000000-0008-0000-0300-0000F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3480" t="15318" r="8905" b="22998"/>
        <a:stretch>
          <a:fillRect/>
        </a:stretch>
      </xdr:blipFill>
      <xdr:spPr bwMode="auto">
        <a:xfrm>
          <a:off x="213360" y="24521160"/>
          <a:ext cx="155448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97</xdr:row>
      <xdr:rowOff>68580</xdr:rowOff>
    </xdr:from>
    <xdr:to>
      <xdr:col>0</xdr:col>
      <xdr:colOff>1775460</xdr:colOff>
      <xdr:row>99</xdr:row>
      <xdr:rowOff>289560</xdr:rowOff>
    </xdr:to>
    <xdr:pic>
      <xdr:nvPicPr>
        <xdr:cNvPr id="9459" name="Рисунок 12">
          <a:extLst>
            <a:ext uri="{FF2B5EF4-FFF2-40B4-BE49-F238E27FC236}">
              <a16:creationId xmlns="" xmlns:a16="http://schemas.microsoft.com/office/drawing/2014/main" id="{00000000-0008-0000-0300-0000F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8170" t="22672" r="8905" b="28105"/>
        <a:stretch>
          <a:fillRect/>
        </a:stretch>
      </xdr:blipFill>
      <xdr:spPr bwMode="auto">
        <a:xfrm>
          <a:off x="114300" y="29039820"/>
          <a:ext cx="166116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</xdr:colOff>
      <xdr:row>101</xdr:row>
      <xdr:rowOff>312420</xdr:rowOff>
    </xdr:from>
    <xdr:to>
      <xdr:col>0</xdr:col>
      <xdr:colOff>1638300</xdr:colOff>
      <xdr:row>104</xdr:row>
      <xdr:rowOff>198120</xdr:rowOff>
    </xdr:to>
    <xdr:pic>
      <xdr:nvPicPr>
        <xdr:cNvPr id="9460" name="Рисунок 13">
          <a:extLst>
            <a:ext uri="{FF2B5EF4-FFF2-40B4-BE49-F238E27FC236}">
              <a16:creationId xmlns="" xmlns:a16="http://schemas.microsoft.com/office/drawing/2014/main" id="{00000000-0008-0000-0300-0000F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6961" t="30025" r="20956" b="31985"/>
        <a:stretch>
          <a:fillRect/>
        </a:stretch>
      </xdr:blipFill>
      <xdr:spPr bwMode="auto">
        <a:xfrm>
          <a:off x="243840" y="30746700"/>
          <a:ext cx="1394460" cy="9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110</xdr:row>
      <xdr:rowOff>144780</xdr:rowOff>
    </xdr:from>
    <xdr:to>
      <xdr:col>0</xdr:col>
      <xdr:colOff>1767840</xdr:colOff>
      <xdr:row>112</xdr:row>
      <xdr:rowOff>259080</xdr:rowOff>
    </xdr:to>
    <xdr:pic>
      <xdr:nvPicPr>
        <xdr:cNvPr id="9461" name="Рисунок 14">
          <a:extLst>
            <a:ext uri="{FF2B5EF4-FFF2-40B4-BE49-F238E27FC236}">
              <a16:creationId xmlns="" xmlns:a16="http://schemas.microsoft.com/office/drawing/2014/main" id="{00000000-0008-0000-0300-0000F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677" t="25552" r="12405" b="25945"/>
        <a:stretch>
          <a:fillRect/>
        </a:stretch>
      </xdr:blipFill>
      <xdr:spPr bwMode="auto">
        <a:xfrm>
          <a:off x="144780" y="32773620"/>
          <a:ext cx="162306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113</xdr:row>
      <xdr:rowOff>160020</xdr:rowOff>
    </xdr:from>
    <xdr:to>
      <xdr:col>0</xdr:col>
      <xdr:colOff>1817370</xdr:colOff>
      <xdr:row>115</xdr:row>
      <xdr:rowOff>236220</xdr:rowOff>
    </xdr:to>
    <xdr:pic>
      <xdr:nvPicPr>
        <xdr:cNvPr id="9462" name="Рисунок 15">
          <a:extLst>
            <a:ext uri="{FF2B5EF4-FFF2-40B4-BE49-F238E27FC236}">
              <a16:creationId xmlns="" xmlns:a16="http://schemas.microsoft.com/office/drawing/2014/main" id="{00000000-0008-0000-0300-0000F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4893" t="22493" r="4355" b="21156"/>
        <a:stretch>
          <a:fillRect/>
        </a:stretch>
      </xdr:blipFill>
      <xdr:spPr bwMode="auto">
        <a:xfrm>
          <a:off x="99060" y="33886140"/>
          <a:ext cx="173736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118</xdr:row>
      <xdr:rowOff>190500</xdr:rowOff>
    </xdr:from>
    <xdr:to>
      <xdr:col>0</xdr:col>
      <xdr:colOff>1760220</xdr:colOff>
      <xdr:row>120</xdr:row>
      <xdr:rowOff>114300</xdr:rowOff>
    </xdr:to>
    <xdr:pic>
      <xdr:nvPicPr>
        <xdr:cNvPr id="9463" name="Рисунок 16">
          <a:extLst>
            <a:ext uri="{FF2B5EF4-FFF2-40B4-BE49-F238E27FC236}">
              <a16:creationId xmlns="" xmlns:a16="http://schemas.microsoft.com/office/drawing/2014/main" id="{00000000-0008-0000-0300-0000F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209" t="31491" r="4988" b="27785"/>
        <a:stretch>
          <a:fillRect/>
        </a:stretch>
      </xdr:blipFill>
      <xdr:spPr bwMode="auto">
        <a:xfrm>
          <a:off x="76200" y="35745420"/>
          <a:ext cx="168402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66</xdr:row>
      <xdr:rowOff>68580</xdr:rowOff>
    </xdr:from>
    <xdr:to>
      <xdr:col>0</xdr:col>
      <xdr:colOff>1036320</xdr:colOff>
      <xdr:row>68</xdr:row>
      <xdr:rowOff>160020</xdr:rowOff>
    </xdr:to>
    <xdr:pic>
      <xdr:nvPicPr>
        <xdr:cNvPr id="9466" name="Рисунок 22">
          <a:extLst>
            <a:ext uri="{FF2B5EF4-FFF2-40B4-BE49-F238E27FC236}">
              <a16:creationId xmlns="" xmlns:a16="http://schemas.microsoft.com/office/drawing/2014/main" id="{00000000-0008-0000-0300-0000F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1882" t="11600" r="16035" b="15720"/>
        <a:stretch>
          <a:fillRect/>
        </a:stretch>
      </xdr:blipFill>
      <xdr:spPr bwMode="auto">
        <a:xfrm>
          <a:off x="137160" y="19895820"/>
          <a:ext cx="89916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67</xdr:row>
      <xdr:rowOff>99060</xdr:rowOff>
    </xdr:from>
    <xdr:to>
      <xdr:col>0</xdr:col>
      <xdr:colOff>1577340</xdr:colOff>
      <xdr:row>68</xdr:row>
      <xdr:rowOff>144780</xdr:rowOff>
    </xdr:to>
    <xdr:pic>
      <xdr:nvPicPr>
        <xdr:cNvPr id="9467" name="Рисунок 23">
          <a:extLst>
            <a:ext uri="{FF2B5EF4-FFF2-40B4-BE49-F238E27FC236}">
              <a16:creationId xmlns="" xmlns:a16="http://schemas.microsoft.com/office/drawing/2014/main" id="{00000000-0008-0000-0300-0000F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9411" t="32066" r="31781" b="35252"/>
        <a:stretch>
          <a:fillRect/>
        </a:stretch>
      </xdr:blipFill>
      <xdr:spPr bwMode="auto">
        <a:xfrm rot="-155699">
          <a:off x="1082040" y="20292060"/>
          <a:ext cx="49530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121</xdr:row>
      <xdr:rowOff>7620</xdr:rowOff>
    </xdr:from>
    <xdr:to>
      <xdr:col>0</xdr:col>
      <xdr:colOff>1249680</xdr:colOff>
      <xdr:row>123</xdr:row>
      <xdr:rowOff>297180</xdr:rowOff>
    </xdr:to>
    <xdr:pic>
      <xdr:nvPicPr>
        <xdr:cNvPr id="9468" name="Рисунок 23" descr="2.png">
          <a:extLst>
            <a:ext uri="{FF2B5EF4-FFF2-40B4-BE49-F238E27FC236}">
              <a16:creationId xmlns="" xmlns:a16="http://schemas.microsoft.com/office/drawing/2014/main" id="{00000000-0008-0000-0300-0000F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6700" y="36659820"/>
          <a:ext cx="982980" cy="1021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0</xdr:row>
      <xdr:rowOff>104775</xdr:rowOff>
    </xdr:from>
    <xdr:to>
      <xdr:col>0</xdr:col>
      <xdr:colOff>1622782</xdr:colOff>
      <xdr:row>4</xdr:row>
      <xdr:rowOff>85950</xdr:rowOff>
    </xdr:to>
    <xdr:pic>
      <xdr:nvPicPr>
        <xdr:cNvPr id="24" name="Рисунок 17" descr="logo.tif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209550" y="104775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403860</xdr:colOff>
      <xdr:row>69</xdr:row>
      <xdr:rowOff>45720</xdr:rowOff>
    </xdr:from>
    <xdr:to>
      <xdr:col>0</xdr:col>
      <xdr:colOff>1249821</xdr:colOff>
      <xdr:row>71</xdr:row>
      <xdr:rowOff>327660</xdr:rowOff>
    </xdr:to>
    <xdr:pic>
      <xdr:nvPicPr>
        <xdr:cNvPr id="27" name="Рисунок 26" descr="22.jpg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20000"/>
        </a:blip>
        <a:stretch>
          <a:fillRect/>
        </a:stretch>
      </xdr:blipFill>
      <xdr:spPr>
        <a:xfrm>
          <a:off x="403860" y="20970240"/>
          <a:ext cx="845961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107</xdr:row>
      <xdr:rowOff>28575</xdr:rowOff>
    </xdr:from>
    <xdr:to>
      <xdr:col>0</xdr:col>
      <xdr:colOff>1371600</xdr:colOff>
      <xdr:row>109</xdr:row>
      <xdr:rowOff>271585</xdr:rowOff>
    </xdr:to>
    <xdr:pic>
      <xdr:nvPicPr>
        <xdr:cNvPr id="23" name="Рисунок 22" descr="image.png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2425" y="38138100"/>
          <a:ext cx="1019175" cy="966910"/>
        </a:xfrm>
        <a:prstGeom prst="rect">
          <a:avLst/>
        </a:prstGeom>
      </xdr:spPr>
    </xdr:pic>
    <xdr:clientData/>
  </xdr:twoCellAnchor>
  <xdr:twoCellAnchor editAs="oneCell">
    <xdr:from>
      <xdr:col>0</xdr:col>
      <xdr:colOff>207820</xdr:colOff>
      <xdr:row>124</xdr:row>
      <xdr:rowOff>38484</xdr:rowOff>
    </xdr:from>
    <xdr:to>
      <xdr:col>0</xdr:col>
      <xdr:colOff>1647153</xdr:colOff>
      <xdr:row>126</xdr:row>
      <xdr:rowOff>573424</xdr:rowOff>
    </xdr:to>
    <xdr:pic>
      <xdr:nvPicPr>
        <xdr:cNvPr id="26" name="Рисунок 25" descr="HP-L1432CK.jpg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/>
        <a:srcRect/>
        <a:stretch>
          <a:fillRect/>
        </a:stretch>
      </xdr:blipFill>
      <xdr:spPr>
        <a:xfrm rot="10800000" flipV="1">
          <a:off x="207820" y="45154272"/>
          <a:ext cx="1439333" cy="1789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8</xdr:row>
      <xdr:rowOff>0</xdr:rowOff>
    </xdr:from>
    <xdr:to>
      <xdr:col>0</xdr:col>
      <xdr:colOff>1005840</xdr:colOff>
      <xdr:row>9</xdr:row>
      <xdr:rowOff>15240</xdr:rowOff>
    </xdr:to>
    <xdr:pic>
      <xdr:nvPicPr>
        <xdr:cNvPr id="36" name="Рисунок 104" descr="MC.101.06.tif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5840" y="2133600"/>
          <a:ext cx="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39</xdr:row>
      <xdr:rowOff>152400</xdr:rowOff>
    </xdr:from>
    <xdr:to>
      <xdr:col>0</xdr:col>
      <xdr:colOff>647700</xdr:colOff>
      <xdr:row>40</xdr:row>
      <xdr:rowOff>198120</xdr:rowOff>
    </xdr:to>
    <xdr:pic>
      <xdr:nvPicPr>
        <xdr:cNvPr id="44" name="Рисунок 206" descr="DSCF0123 拷贝.jpg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2574" t="27068" r="31284" b="22505"/>
        <a:stretch>
          <a:fillRect/>
        </a:stretch>
      </xdr:blipFill>
      <xdr:spPr bwMode="auto">
        <a:xfrm>
          <a:off x="647700" y="12420600"/>
          <a:ext cx="67056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243839</xdr:colOff>
      <xdr:row>0</xdr:row>
      <xdr:rowOff>80010</xdr:rowOff>
    </xdr:from>
    <xdr:to>
      <xdr:col>0</xdr:col>
      <xdr:colOff>1657071</xdr:colOff>
      <xdr:row>4</xdr:row>
      <xdr:rowOff>127860</xdr:rowOff>
    </xdr:to>
    <xdr:pic>
      <xdr:nvPicPr>
        <xdr:cNvPr id="48" name="Рисунок 17" descr="logo.tif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243839" y="80010"/>
          <a:ext cx="1413232" cy="1076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</xdr:row>
      <xdr:rowOff>10888</xdr:rowOff>
    </xdr:from>
    <xdr:to>
      <xdr:col>0</xdr:col>
      <xdr:colOff>1872485</xdr:colOff>
      <xdr:row>14</xdr:row>
      <xdr:rowOff>174173</xdr:rowOff>
    </xdr:to>
    <xdr:pic>
      <xdr:nvPicPr>
        <xdr:cNvPr id="5" name="图片 1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449288"/>
          <a:ext cx="1920110" cy="1632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61</xdr:row>
      <xdr:rowOff>66675</xdr:rowOff>
    </xdr:from>
    <xdr:to>
      <xdr:col>0</xdr:col>
      <xdr:colOff>1533525</xdr:colOff>
      <xdr:row>63</xdr:row>
      <xdr:rowOff>238125</xdr:rowOff>
    </xdr:to>
    <xdr:sp macro="" textlink="">
      <xdr:nvSpPr>
        <xdr:cNvPr id="29" name="object 26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/>
      </xdr:nvSpPr>
      <xdr:spPr>
        <a:xfrm>
          <a:off x="209550" y="20335875"/>
          <a:ext cx="1323975" cy="876300"/>
        </a:xfrm>
        <a:prstGeom prst="rect">
          <a:avLst/>
        </a:prstGeom>
        <a:blipFill>
          <a:blip xmlns:r="http://schemas.openxmlformats.org/officeDocument/2006/relationships" r:embed="rId5" cstate="print"/>
          <a:stretch>
            <a:fillRect/>
          </a:stretch>
        </a:blipFill>
      </xdr:spPr>
      <xdr:txBody>
        <a:bodyPr wrap="square" lIns="0" tIns="0" rIns="0" bIns="0" rtlCol="0"/>
        <a:lstStyle>
          <a:defPPr>
            <a:defRPr lang="en-US"/>
          </a:defPPr>
          <a:lvl1pPr marL="0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269382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538764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808147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077529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346911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1616293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1885676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155058" algn="l" defTabSz="269382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  <xdr:twoCellAnchor editAs="oneCell">
    <xdr:from>
      <xdr:col>0</xdr:col>
      <xdr:colOff>370113</xdr:colOff>
      <xdr:row>168</xdr:row>
      <xdr:rowOff>7354</xdr:rowOff>
    </xdr:from>
    <xdr:to>
      <xdr:col>0</xdr:col>
      <xdr:colOff>1328056</xdr:colOff>
      <xdr:row>170</xdr:row>
      <xdr:rowOff>303156</xdr:rowOff>
    </xdr:to>
    <xdr:pic>
      <xdr:nvPicPr>
        <xdr:cNvPr id="25" name="Рисунок 24" descr="48319-51.jpg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0113" y="57451268"/>
          <a:ext cx="957943" cy="99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338681</xdr:colOff>
      <xdr:row>171</xdr:row>
      <xdr:rowOff>16934</xdr:rowOff>
    </xdr:from>
    <xdr:to>
      <xdr:col>0</xdr:col>
      <xdr:colOff>1329281</xdr:colOff>
      <xdr:row>173</xdr:row>
      <xdr:rowOff>309555</xdr:rowOff>
    </xdr:to>
    <xdr:pic>
      <xdr:nvPicPr>
        <xdr:cNvPr id="28" name="Рисунок 27" descr="48960-50.jpg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8681" y="58267601"/>
          <a:ext cx="990600" cy="986887"/>
        </a:xfrm>
        <a:prstGeom prst="rect">
          <a:avLst/>
        </a:prstGeom>
      </xdr:spPr>
    </xdr:pic>
    <xdr:clientData/>
  </xdr:twoCellAnchor>
  <xdr:twoCellAnchor editAs="oneCell">
    <xdr:from>
      <xdr:col>0</xdr:col>
      <xdr:colOff>516467</xdr:colOff>
      <xdr:row>175</xdr:row>
      <xdr:rowOff>254001</xdr:rowOff>
    </xdr:from>
    <xdr:to>
      <xdr:col>0</xdr:col>
      <xdr:colOff>1253066</xdr:colOff>
      <xdr:row>177</xdr:row>
      <xdr:rowOff>39040</xdr:rowOff>
    </xdr:to>
    <xdr:pic>
      <xdr:nvPicPr>
        <xdr:cNvPr id="49" name="Рисунок 48" descr="4757Х-50.jpg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6467" y="59893201"/>
          <a:ext cx="736599" cy="47930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155</xdr:row>
      <xdr:rowOff>91441</xdr:rowOff>
    </xdr:from>
    <xdr:to>
      <xdr:col>0</xdr:col>
      <xdr:colOff>1859280</xdr:colOff>
      <xdr:row>160</xdr:row>
      <xdr:rowOff>69088</xdr:rowOff>
    </xdr:to>
    <xdr:pic>
      <xdr:nvPicPr>
        <xdr:cNvPr id="50" name="Рисунок 49" descr="CF.542.Х-Х.jpg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720" y="53263801"/>
          <a:ext cx="1813560" cy="17302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129</xdr:row>
      <xdr:rowOff>106679</xdr:rowOff>
    </xdr:from>
    <xdr:to>
      <xdr:col>0</xdr:col>
      <xdr:colOff>1880235</xdr:colOff>
      <xdr:row>134</xdr:row>
      <xdr:rowOff>50598</xdr:rowOff>
    </xdr:to>
    <xdr:pic>
      <xdr:nvPicPr>
        <xdr:cNvPr id="51" name="Рисунок 50" descr="CF.540.ХХ.jpg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241" y="44165519"/>
          <a:ext cx="1874519" cy="1696519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121</xdr:row>
      <xdr:rowOff>342902</xdr:rowOff>
    </xdr:from>
    <xdr:to>
      <xdr:col>0</xdr:col>
      <xdr:colOff>1790700</xdr:colOff>
      <xdr:row>124</xdr:row>
      <xdr:rowOff>264936</xdr:rowOff>
    </xdr:to>
    <xdr:pic>
      <xdr:nvPicPr>
        <xdr:cNvPr id="52" name="Рисунок 51" descr="CF.526.ХХХХ.jpg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1" y="42138602"/>
          <a:ext cx="1650999" cy="988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279402</xdr:colOff>
      <xdr:row>117</xdr:row>
      <xdr:rowOff>76201</xdr:rowOff>
    </xdr:from>
    <xdr:to>
      <xdr:col>0</xdr:col>
      <xdr:colOff>1761004</xdr:colOff>
      <xdr:row>119</xdr:row>
      <xdr:rowOff>241300</xdr:rowOff>
    </xdr:to>
    <xdr:pic>
      <xdr:nvPicPr>
        <xdr:cNvPr id="53" name="Рисунок 52" descr="CF.527.ХХХХ.jpg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9402" y="40449501"/>
          <a:ext cx="1481602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113</xdr:row>
      <xdr:rowOff>63500</xdr:rowOff>
    </xdr:from>
    <xdr:to>
      <xdr:col>0</xdr:col>
      <xdr:colOff>1625600</xdr:colOff>
      <xdr:row>115</xdr:row>
      <xdr:rowOff>272121</xdr:rowOff>
    </xdr:to>
    <xdr:pic>
      <xdr:nvPicPr>
        <xdr:cNvPr id="54" name="Рисунок 53" descr="CF.525.ХХХХ.jpg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0201" y="39014400"/>
          <a:ext cx="1295399" cy="91982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104</xdr:row>
      <xdr:rowOff>304801</xdr:rowOff>
    </xdr:from>
    <xdr:to>
      <xdr:col>0</xdr:col>
      <xdr:colOff>1713223</xdr:colOff>
      <xdr:row>107</xdr:row>
      <xdr:rowOff>95251</xdr:rowOff>
    </xdr:to>
    <xdr:pic>
      <xdr:nvPicPr>
        <xdr:cNvPr id="55" name="Рисунок 54" descr="CF.524.ХХХХ.jpg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1451" y="34918651"/>
          <a:ext cx="1541772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97975</xdr:colOff>
      <xdr:row>97</xdr:row>
      <xdr:rowOff>87088</xdr:rowOff>
    </xdr:from>
    <xdr:to>
      <xdr:col>0</xdr:col>
      <xdr:colOff>1773773</xdr:colOff>
      <xdr:row>100</xdr:row>
      <xdr:rowOff>206831</xdr:rowOff>
    </xdr:to>
    <xdr:pic>
      <xdr:nvPicPr>
        <xdr:cNvPr id="56" name="Рисунок 55" descr="CF.523.ХХХХ.jpg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7975" y="32798659"/>
          <a:ext cx="1675798" cy="11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89</xdr:row>
      <xdr:rowOff>108858</xdr:rowOff>
    </xdr:from>
    <xdr:to>
      <xdr:col>0</xdr:col>
      <xdr:colOff>1828801</xdr:colOff>
      <xdr:row>92</xdr:row>
      <xdr:rowOff>41032</xdr:rowOff>
    </xdr:to>
    <xdr:pic>
      <xdr:nvPicPr>
        <xdr:cNvPr id="57" name="Рисунок 56" descr="CF.520.ХХХХ.jpg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3287" y="30033687"/>
          <a:ext cx="1665514" cy="977202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76</xdr:row>
      <xdr:rowOff>174172</xdr:rowOff>
    </xdr:from>
    <xdr:to>
      <xdr:col>0</xdr:col>
      <xdr:colOff>1796532</xdr:colOff>
      <xdr:row>78</xdr:row>
      <xdr:rowOff>283028</xdr:rowOff>
    </xdr:to>
    <xdr:pic>
      <xdr:nvPicPr>
        <xdr:cNvPr id="58" name="Рисунок 57" descr="CF.521.ХХХХ.jpg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944885">
          <a:off x="239487" y="25570543"/>
          <a:ext cx="1557045" cy="80554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66</xdr:row>
      <xdr:rowOff>326576</xdr:rowOff>
    </xdr:from>
    <xdr:to>
      <xdr:col>0</xdr:col>
      <xdr:colOff>1776880</xdr:colOff>
      <xdr:row>70</xdr:row>
      <xdr:rowOff>10891</xdr:rowOff>
    </xdr:to>
    <xdr:pic>
      <xdr:nvPicPr>
        <xdr:cNvPr id="59" name="Рисунок 58" descr="CF.522.ХХ.jpg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3287" y="22239519"/>
          <a:ext cx="1613593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511630</xdr:colOff>
      <xdr:row>18</xdr:row>
      <xdr:rowOff>276227</xdr:rowOff>
    </xdr:from>
    <xdr:to>
      <xdr:col>0</xdr:col>
      <xdr:colOff>1214714</xdr:colOff>
      <xdr:row>22</xdr:row>
      <xdr:rowOff>9525</xdr:rowOff>
    </xdr:to>
    <xdr:pic>
      <xdr:nvPicPr>
        <xdr:cNvPr id="60" name="Рисунок 59" descr="CF.510.ХХ.jpg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1630" y="5391152"/>
          <a:ext cx="703084" cy="114299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435430</xdr:colOff>
      <xdr:row>26</xdr:row>
      <xdr:rowOff>122007</xdr:rowOff>
    </xdr:from>
    <xdr:to>
      <xdr:col>0</xdr:col>
      <xdr:colOff>1480457</xdr:colOff>
      <xdr:row>30</xdr:row>
      <xdr:rowOff>261258</xdr:rowOff>
    </xdr:to>
    <xdr:pic>
      <xdr:nvPicPr>
        <xdr:cNvPr id="61" name="Рисунок 60" descr="CF.531.ХХ.jpg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430" y="8101236"/>
          <a:ext cx="1045027" cy="1532622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33</xdr:row>
      <xdr:rowOff>47872</xdr:rowOff>
    </xdr:from>
    <xdr:to>
      <xdr:col>0</xdr:col>
      <xdr:colOff>1589314</xdr:colOff>
      <xdr:row>37</xdr:row>
      <xdr:rowOff>277519</xdr:rowOff>
    </xdr:to>
    <xdr:pic>
      <xdr:nvPicPr>
        <xdr:cNvPr id="62" name="Рисунок 61" descr="CF.533.ХХ.jpg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1887" y="10465501"/>
          <a:ext cx="1197427" cy="16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206830</xdr:colOff>
      <xdr:row>40</xdr:row>
      <xdr:rowOff>279250</xdr:rowOff>
    </xdr:from>
    <xdr:to>
      <xdr:col>0</xdr:col>
      <xdr:colOff>1665514</xdr:colOff>
      <xdr:row>44</xdr:row>
      <xdr:rowOff>163286</xdr:rowOff>
    </xdr:to>
    <xdr:pic>
      <xdr:nvPicPr>
        <xdr:cNvPr id="63" name="Рисунок 62" descr="CF.530.ХХ.jpg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6830" y="13135279"/>
          <a:ext cx="1458684" cy="127740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304805</xdr:colOff>
      <xdr:row>47</xdr:row>
      <xdr:rowOff>326571</xdr:rowOff>
    </xdr:from>
    <xdr:to>
      <xdr:col>0</xdr:col>
      <xdr:colOff>1755439</xdr:colOff>
      <xdr:row>51</xdr:row>
      <xdr:rowOff>108857</xdr:rowOff>
    </xdr:to>
    <xdr:pic>
      <xdr:nvPicPr>
        <xdr:cNvPr id="64" name="Рисунок 63" descr="CF.532.ХХ.jpg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04805" y="15621000"/>
          <a:ext cx="1450634" cy="1175657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53</xdr:row>
      <xdr:rowOff>32659</xdr:rowOff>
    </xdr:from>
    <xdr:to>
      <xdr:col>0</xdr:col>
      <xdr:colOff>1404258</xdr:colOff>
      <xdr:row>55</xdr:row>
      <xdr:rowOff>277796</xdr:rowOff>
    </xdr:to>
    <xdr:pic>
      <xdr:nvPicPr>
        <xdr:cNvPr id="65" name="Рисунок 64" descr="CF.536.ХХХХ.jpg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24543" y="17417145"/>
          <a:ext cx="979715" cy="941822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424543</xdr:colOff>
      <xdr:row>57</xdr:row>
      <xdr:rowOff>43542</xdr:rowOff>
    </xdr:from>
    <xdr:to>
      <xdr:col>0</xdr:col>
      <xdr:colOff>1540594</xdr:colOff>
      <xdr:row>59</xdr:row>
      <xdr:rowOff>326571</xdr:rowOff>
    </xdr:to>
    <xdr:pic>
      <xdr:nvPicPr>
        <xdr:cNvPr id="66" name="Рисунок 65" descr="CF.537.ХХХХ.jpg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24543" y="18821399"/>
          <a:ext cx="1116051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165</xdr:row>
      <xdr:rowOff>38100</xdr:rowOff>
    </xdr:from>
    <xdr:to>
      <xdr:col>0</xdr:col>
      <xdr:colOff>1333500</xdr:colOff>
      <xdr:row>167</xdr:row>
      <xdr:rowOff>310324</xdr:rowOff>
    </xdr:to>
    <xdr:pic>
      <xdr:nvPicPr>
        <xdr:cNvPr id="27" name="Рисунок 26" descr="IMG_0654.jpg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19100" y="56959500"/>
          <a:ext cx="914400" cy="9770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141</xdr:row>
      <xdr:rowOff>47625</xdr:rowOff>
    </xdr:from>
    <xdr:to>
      <xdr:col>0</xdr:col>
      <xdr:colOff>1828800</xdr:colOff>
      <xdr:row>145</xdr:row>
      <xdr:rowOff>281574</xdr:rowOff>
    </xdr:to>
    <xdr:pic>
      <xdr:nvPicPr>
        <xdr:cNvPr id="30" name="Рисунок 29" descr="IMG_0563.jpg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8100" y="48510825"/>
          <a:ext cx="1790700" cy="1643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640080</xdr:colOff>
      <xdr:row>7</xdr:row>
      <xdr:rowOff>0</xdr:rowOff>
    </xdr:from>
    <xdr:to>
      <xdr:col>0</xdr:col>
      <xdr:colOff>640080</xdr:colOff>
      <xdr:row>9</xdr:row>
      <xdr:rowOff>152400</xdr:rowOff>
    </xdr:to>
    <xdr:pic>
      <xdr:nvPicPr>
        <xdr:cNvPr id="15" name="Рисунок 38" descr="DSC_2537.jpg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158928">
          <a:off x="640080" y="49667160"/>
          <a:ext cx="59436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7</xdr:row>
      <xdr:rowOff>0</xdr:rowOff>
    </xdr:from>
    <xdr:to>
      <xdr:col>0</xdr:col>
      <xdr:colOff>624840</xdr:colOff>
      <xdr:row>9</xdr:row>
      <xdr:rowOff>165735</xdr:rowOff>
    </xdr:to>
    <xdr:pic>
      <xdr:nvPicPr>
        <xdr:cNvPr id="16" name="Рисунок 39" descr="DSC_2542.jpg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4840" y="55145940"/>
          <a:ext cx="58674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624840</xdr:colOff>
      <xdr:row>7</xdr:row>
      <xdr:rowOff>0</xdr:rowOff>
    </xdr:from>
    <xdr:to>
      <xdr:col>0</xdr:col>
      <xdr:colOff>624840</xdr:colOff>
      <xdr:row>9</xdr:row>
      <xdr:rowOff>243840</xdr:rowOff>
    </xdr:to>
    <xdr:pic>
      <xdr:nvPicPr>
        <xdr:cNvPr id="26" name="Рисунок 7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" y="77693520"/>
          <a:ext cx="56388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375299</xdr:colOff>
      <xdr:row>10</xdr:row>
      <xdr:rowOff>142876</xdr:rowOff>
    </xdr:from>
    <xdr:to>
      <xdr:col>0</xdr:col>
      <xdr:colOff>1480892</xdr:colOff>
      <xdr:row>13</xdr:row>
      <xdr:rowOff>216132</xdr:rowOff>
    </xdr:to>
    <xdr:pic>
      <xdr:nvPicPr>
        <xdr:cNvPr id="43" name="Рисунок 93" descr="BV.311.jpg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375299" y="2981326"/>
          <a:ext cx="1105593" cy="1130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283844</xdr:colOff>
      <xdr:row>16</xdr:row>
      <xdr:rowOff>101575</xdr:rowOff>
    </xdr:from>
    <xdr:to>
      <xdr:col>0</xdr:col>
      <xdr:colOff>1480877</xdr:colOff>
      <xdr:row>19</xdr:row>
      <xdr:rowOff>270427</xdr:rowOff>
    </xdr:to>
    <xdr:pic>
      <xdr:nvPicPr>
        <xdr:cNvPr id="44" name="Рисунок 94" descr="BV.312.jpg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283844" y="5054575"/>
          <a:ext cx="1197033" cy="1226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495300</xdr:colOff>
      <xdr:row>21</xdr:row>
      <xdr:rowOff>45720</xdr:rowOff>
    </xdr:from>
    <xdr:to>
      <xdr:col>0</xdr:col>
      <xdr:colOff>1363980</xdr:colOff>
      <xdr:row>23</xdr:row>
      <xdr:rowOff>270856</xdr:rowOff>
    </xdr:to>
    <xdr:pic>
      <xdr:nvPicPr>
        <xdr:cNvPr id="45" name="Рисунок 95" descr="BV.313.jpg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495300" y="6732270"/>
          <a:ext cx="868680" cy="872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449580</xdr:colOff>
      <xdr:row>24</xdr:row>
      <xdr:rowOff>15240</xdr:rowOff>
    </xdr:from>
    <xdr:to>
      <xdr:col>0</xdr:col>
      <xdr:colOff>1363980</xdr:colOff>
      <xdr:row>26</xdr:row>
      <xdr:rowOff>277784</xdr:rowOff>
    </xdr:to>
    <xdr:pic>
      <xdr:nvPicPr>
        <xdr:cNvPr id="46" name="Рисунок 96" descr="BV.314.jpg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449580" y="7673340"/>
          <a:ext cx="914400" cy="910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27</xdr:row>
      <xdr:rowOff>15240</xdr:rowOff>
    </xdr:from>
    <xdr:to>
      <xdr:col>0</xdr:col>
      <xdr:colOff>1350125</xdr:colOff>
      <xdr:row>29</xdr:row>
      <xdr:rowOff>298565</xdr:rowOff>
    </xdr:to>
    <xdr:pic>
      <xdr:nvPicPr>
        <xdr:cNvPr id="47" name="Рисунок 97" descr="BV.315.jpg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419100" y="8644890"/>
          <a:ext cx="931025" cy="931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480060</xdr:colOff>
      <xdr:row>34</xdr:row>
      <xdr:rowOff>76200</xdr:rowOff>
    </xdr:from>
    <xdr:to>
      <xdr:col>0</xdr:col>
      <xdr:colOff>1377835</xdr:colOff>
      <xdr:row>36</xdr:row>
      <xdr:rowOff>251460</xdr:rowOff>
    </xdr:to>
    <xdr:pic>
      <xdr:nvPicPr>
        <xdr:cNvPr id="48" name="Рисунок 98" descr="BV.320.jpg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480060" y="10972800"/>
          <a:ext cx="897775" cy="822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251460</xdr:colOff>
      <xdr:row>41</xdr:row>
      <xdr:rowOff>198120</xdr:rowOff>
    </xdr:from>
    <xdr:to>
      <xdr:col>0</xdr:col>
      <xdr:colOff>1668780</xdr:colOff>
      <xdr:row>46</xdr:row>
      <xdr:rowOff>64770</xdr:rowOff>
    </xdr:to>
    <xdr:pic>
      <xdr:nvPicPr>
        <xdr:cNvPr id="49" name="Рисунок 101" descr="FW.110.jpg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1460" y="13289280"/>
          <a:ext cx="141732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335279</xdr:colOff>
      <xdr:row>48</xdr:row>
      <xdr:rowOff>190500</xdr:rowOff>
    </xdr:from>
    <xdr:to>
      <xdr:col>0</xdr:col>
      <xdr:colOff>1485998</xdr:colOff>
      <xdr:row>52</xdr:row>
      <xdr:rowOff>274320</xdr:rowOff>
    </xdr:to>
    <xdr:pic>
      <xdr:nvPicPr>
        <xdr:cNvPr id="50" name="Рисунок 102" descr="CV.720.jpg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79" y="15415260"/>
          <a:ext cx="1150719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335280</xdr:colOff>
      <xdr:row>30</xdr:row>
      <xdr:rowOff>45720</xdr:rowOff>
    </xdr:from>
    <xdr:to>
      <xdr:col>0</xdr:col>
      <xdr:colOff>1303713</xdr:colOff>
      <xdr:row>32</xdr:row>
      <xdr:rowOff>291638</xdr:rowOff>
    </xdr:to>
    <xdr:pic>
      <xdr:nvPicPr>
        <xdr:cNvPr id="58" name="Рисунок 85" descr="BV.316.jpg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335280" y="9646920"/>
          <a:ext cx="968433" cy="89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541020</xdr:colOff>
      <xdr:row>37</xdr:row>
      <xdr:rowOff>68580</xdr:rowOff>
    </xdr:from>
    <xdr:to>
      <xdr:col>0</xdr:col>
      <xdr:colOff>1239289</xdr:colOff>
      <xdr:row>39</xdr:row>
      <xdr:rowOff>190500</xdr:rowOff>
    </xdr:to>
    <xdr:pic>
      <xdr:nvPicPr>
        <xdr:cNvPr id="59" name="Рисунок 86" descr="BV.322.jpg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>
          <a:off x="541020" y="11917680"/>
          <a:ext cx="698269" cy="731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822960</xdr:colOff>
      <xdr:row>7</xdr:row>
      <xdr:rowOff>0</xdr:rowOff>
    </xdr:from>
    <xdr:to>
      <xdr:col>0</xdr:col>
      <xdr:colOff>822960</xdr:colOff>
      <xdr:row>9</xdr:row>
      <xdr:rowOff>68580</xdr:rowOff>
    </xdr:to>
    <xdr:pic>
      <xdr:nvPicPr>
        <xdr:cNvPr id="67" name="Рисунок 94" descr="MC.322.2.png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2960" y="107868720"/>
          <a:ext cx="7924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7</xdr:row>
      <xdr:rowOff>0</xdr:rowOff>
    </xdr:from>
    <xdr:to>
      <xdr:col>0</xdr:col>
      <xdr:colOff>998220</xdr:colOff>
      <xdr:row>9</xdr:row>
      <xdr:rowOff>57150</xdr:rowOff>
    </xdr:to>
    <xdr:pic>
      <xdr:nvPicPr>
        <xdr:cNvPr id="69" name="Рисунок 95" descr="MC.312.2.png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98220" y="108783120"/>
          <a:ext cx="784860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830580</xdr:colOff>
      <xdr:row>7</xdr:row>
      <xdr:rowOff>0</xdr:rowOff>
    </xdr:from>
    <xdr:to>
      <xdr:col>0</xdr:col>
      <xdr:colOff>830580</xdr:colOff>
      <xdr:row>9</xdr:row>
      <xdr:rowOff>148590</xdr:rowOff>
    </xdr:to>
    <xdr:pic>
      <xdr:nvPicPr>
        <xdr:cNvPr id="71" name="Рисунок 97" descr="MC.102.png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438927">
          <a:off x="830580" y="113538000"/>
          <a:ext cx="327660" cy="849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7</xdr:row>
      <xdr:rowOff>0</xdr:rowOff>
    </xdr:from>
    <xdr:to>
      <xdr:col>0</xdr:col>
      <xdr:colOff>1409700</xdr:colOff>
      <xdr:row>9</xdr:row>
      <xdr:rowOff>224790</xdr:rowOff>
    </xdr:to>
    <xdr:pic>
      <xdr:nvPicPr>
        <xdr:cNvPr id="72" name="Рисунок 98" descr="MC.103.png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209523">
          <a:off x="1409700" y="113477040"/>
          <a:ext cx="350520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7</xdr:row>
      <xdr:rowOff>0</xdr:rowOff>
    </xdr:from>
    <xdr:to>
      <xdr:col>0</xdr:col>
      <xdr:colOff>685800</xdr:colOff>
      <xdr:row>9</xdr:row>
      <xdr:rowOff>22860</xdr:rowOff>
    </xdr:to>
    <xdr:pic>
      <xdr:nvPicPr>
        <xdr:cNvPr id="79" name="Рисунок 105" descr="TR.110.png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4285" t="12088" r="10989" b="19780"/>
        <a:stretch>
          <a:fillRect/>
        </a:stretch>
      </xdr:blipFill>
      <xdr:spPr bwMode="auto">
        <a:xfrm>
          <a:off x="685800" y="75293220"/>
          <a:ext cx="83058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7</xdr:row>
      <xdr:rowOff>0</xdr:rowOff>
    </xdr:from>
    <xdr:to>
      <xdr:col>0</xdr:col>
      <xdr:colOff>685800</xdr:colOff>
      <xdr:row>8</xdr:row>
      <xdr:rowOff>335280</xdr:rowOff>
    </xdr:to>
    <xdr:pic>
      <xdr:nvPicPr>
        <xdr:cNvPr id="80" name="Рисунок 106" descr="TR.111.png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9000" t="16000" r="13000" b="25000"/>
        <a:stretch>
          <a:fillRect/>
        </a:stretch>
      </xdr:blipFill>
      <xdr:spPr bwMode="auto">
        <a:xfrm>
          <a:off x="685800" y="76443840"/>
          <a:ext cx="83058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640080</xdr:colOff>
      <xdr:row>7</xdr:row>
      <xdr:rowOff>0</xdr:rowOff>
    </xdr:from>
    <xdr:to>
      <xdr:col>0</xdr:col>
      <xdr:colOff>640080</xdr:colOff>
      <xdr:row>9</xdr:row>
      <xdr:rowOff>232410</xdr:rowOff>
    </xdr:to>
    <xdr:pic>
      <xdr:nvPicPr>
        <xdr:cNvPr id="81" name="Рисунок 107" descr="SE.555.png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9148" t="6383" r="14893" b="10638"/>
        <a:stretch>
          <a:fillRect/>
        </a:stretch>
      </xdr:blipFill>
      <xdr:spPr bwMode="auto">
        <a:xfrm>
          <a:off x="640080" y="130385820"/>
          <a:ext cx="76962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998220</xdr:colOff>
      <xdr:row>7</xdr:row>
      <xdr:rowOff>0</xdr:rowOff>
    </xdr:from>
    <xdr:to>
      <xdr:col>0</xdr:col>
      <xdr:colOff>998220</xdr:colOff>
      <xdr:row>10</xdr:row>
      <xdr:rowOff>175260</xdr:rowOff>
    </xdr:to>
    <xdr:pic>
      <xdr:nvPicPr>
        <xdr:cNvPr id="96" name="Рисунок 7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53310" t="7353" r="8701" b="8394"/>
        <a:stretch>
          <a:fillRect/>
        </a:stretch>
      </xdr:blipFill>
      <xdr:spPr bwMode="auto">
        <a:xfrm>
          <a:off x="998220" y="83362800"/>
          <a:ext cx="73914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1082040</xdr:colOff>
      <xdr:row>7</xdr:row>
      <xdr:rowOff>0</xdr:rowOff>
    </xdr:from>
    <xdr:to>
      <xdr:col>0</xdr:col>
      <xdr:colOff>1082040</xdr:colOff>
      <xdr:row>10</xdr:row>
      <xdr:rowOff>289560</xdr:rowOff>
    </xdr:to>
    <xdr:pic>
      <xdr:nvPicPr>
        <xdr:cNvPr id="97" name="Рисунок 8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1745" t="8170" r="53023" b="6557"/>
        <a:stretch>
          <a:fillRect/>
        </a:stretch>
      </xdr:blipFill>
      <xdr:spPr bwMode="auto">
        <a:xfrm>
          <a:off x="1082040" y="84726780"/>
          <a:ext cx="62484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14566</xdr:colOff>
      <xdr:row>90</xdr:row>
      <xdr:rowOff>95250</xdr:rowOff>
    </xdr:from>
    <xdr:ext cx="3918397" cy="3993154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EDD3D143-D199-4474-856C-6DE43B374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733" y="16478250"/>
          <a:ext cx="3918397" cy="39931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1057836</xdr:colOff>
      <xdr:row>0</xdr:row>
      <xdr:rowOff>134471</xdr:rowOff>
    </xdr:from>
    <xdr:ext cx="1413232" cy="1060612"/>
    <xdr:pic>
      <xdr:nvPicPr>
        <xdr:cNvPr id="3" name="Рисунок 17" descr="logo.tif">
          <a:extLst>
            <a:ext uri="{FF2B5EF4-FFF2-40B4-BE49-F238E27FC236}">
              <a16:creationId xmlns="" xmlns:a16="http://schemas.microsoft.com/office/drawing/2014/main" id="{C50C44C2-05A9-4E73-A06D-12AB28AC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55670" y="134471"/>
          <a:ext cx="1413232" cy="10606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134472</xdr:colOff>
      <xdr:row>22</xdr:row>
      <xdr:rowOff>119540</xdr:rowOff>
    </xdr:from>
    <xdr:ext cx="3104028" cy="1084906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F978402E-8CBE-4E39-8431-C71FB9F3F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2" y="4124273"/>
          <a:ext cx="3104028" cy="10849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201706</xdr:colOff>
      <xdr:row>25</xdr:row>
      <xdr:rowOff>268941</xdr:rowOff>
    </xdr:from>
    <xdr:to>
      <xdr:col>0</xdr:col>
      <xdr:colOff>3305736</xdr:colOff>
      <xdr:row>26</xdr:row>
      <xdr:rowOff>201705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DA07453D-E8FF-41D5-92A6-AF34CD556E57}"/>
            </a:ext>
          </a:extLst>
        </xdr:cNvPr>
        <xdr:cNvSpPr txBox="1"/>
      </xdr:nvSpPr>
      <xdr:spPr>
        <a:xfrm>
          <a:off x="201706" y="4730874"/>
          <a:ext cx="453964" cy="182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  <xdr:oneCellAnchor>
    <xdr:from>
      <xdr:col>0</xdr:col>
      <xdr:colOff>56029</xdr:colOff>
      <xdr:row>9</xdr:row>
      <xdr:rowOff>78441</xdr:rowOff>
    </xdr:from>
    <xdr:ext cx="3284061" cy="3959536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9DBFECCC-AAAC-4233-B604-99C1793C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716741"/>
          <a:ext cx="3284061" cy="39595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22412</xdr:colOff>
      <xdr:row>28</xdr:row>
      <xdr:rowOff>100853</xdr:rowOff>
    </xdr:from>
    <xdr:ext cx="3412169" cy="3757706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4CFA6054-AC6C-4B6A-8FBD-38ABAE1A6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5197786"/>
          <a:ext cx="3412169" cy="37577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129991</xdr:colOff>
      <xdr:row>41</xdr:row>
      <xdr:rowOff>115057</xdr:rowOff>
    </xdr:from>
    <xdr:ext cx="3104028" cy="1084906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7EC3092-BF39-4B92-A860-81C6F772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91" y="7578424"/>
          <a:ext cx="3104028" cy="10849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197225</xdr:colOff>
      <xdr:row>44</xdr:row>
      <xdr:rowOff>264458</xdr:rowOff>
    </xdr:from>
    <xdr:to>
      <xdr:col>0</xdr:col>
      <xdr:colOff>3301255</xdr:colOff>
      <xdr:row>45</xdr:row>
      <xdr:rowOff>197223</xdr:rowOff>
    </xdr:to>
    <xdr:sp macro="" textlink="">
      <xdr:nvSpPr>
        <xdr:cNvPr id="9" name="TextBox 8">
          <a:extLst>
            <a:ext uri="{FF2B5EF4-FFF2-40B4-BE49-F238E27FC236}">
              <a16:creationId xmlns="" xmlns:a16="http://schemas.microsoft.com/office/drawing/2014/main" id="{7DF919D8-0438-430A-A53B-B0985D86C171}"/>
            </a:ext>
          </a:extLst>
        </xdr:cNvPr>
        <xdr:cNvSpPr txBox="1"/>
      </xdr:nvSpPr>
      <xdr:spPr>
        <a:xfrm>
          <a:off x="197225" y="8193491"/>
          <a:ext cx="458197" cy="1782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  <xdr:oneCellAnchor>
    <xdr:from>
      <xdr:col>0</xdr:col>
      <xdr:colOff>44822</xdr:colOff>
      <xdr:row>47</xdr:row>
      <xdr:rowOff>100849</xdr:rowOff>
    </xdr:from>
    <xdr:ext cx="3373911" cy="3757710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DF4E2420-E20D-462D-A43A-1D736F00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2" y="8656416"/>
          <a:ext cx="3373911" cy="37577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125508</xdr:colOff>
      <xdr:row>60</xdr:row>
      <xdr:rowOff>99367</xdr:rowOff>
    </xdr:from>
    <xdr:ext cx="3104028" cy="1084906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2FC06C3B-D874-47DA-92EB-1A4521631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" y="11021367"/>
          <a:ext cx="3104028" cy="10849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192742</xdr:colOff>
      <xdr:row>63</xdr:row>
      <xdr:rowOff>248769</xdr:rowOff>
    </xdr:from>
    <xdr:to>
      <xdr:col>0</xdr:col>
      <xdr:colOff>3296772</xdr:colOff>
      <xdr:row>64</xdr:row>
      <xdr:rowOff>181533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7D6D39C7-3612-4486-843C-75B4455FCB2B}"/>
            </a:ext>
          </a:extLst>
        </xdr:cNvPr>
        <xdr:cNvSpPr txBox="1"/>
      </xdr:nvSpPr>
      <xdr:spPr>
        <a:xfrm>
          <a:off x="192742" y="11649135"/>
          <a:ext cx="462430" cy="182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Левое</a:t>
          </a:r>
          <a:r>
            <a:rPr lang="ru-RU" sz="1100"/>
            <a:t> присоединение    </a:t>
          </a:r>
          <a:r>
            <a:rPr lang="ru-RU" sz="1100" b="1"/>
            <a:t>Правое</a:t>
          </a:r>
          <a:r>
            <a:rPr lang="ru-RU" sz="1100"/>
            <a:t> присоединение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1057836</xdr:colOff>
      <xdr:row>0</xdr:row>
      <xdr:rowOff>134471</xdr:rowOff>
    </xdr:from>
    <xdr:ext cx="1413232" cy="1060612"/>
    <xdr:pic>
      <xdr:nvPicPr>
        <xdr:cNvPr id="2" name="Рисунок 17" descr="logo.tif">
          <a:extLst>
            <a:ext uri="{FF2B5EF4-FFF2-40B4-BE49-F238E27FC236}">
              <a16:creationId xmlns="" xmlns:a16="http://schemas.microsoft.com/office/drawing/2014/main" id="{317BA1B3-001E-4CC2-B4D5-CA999F0D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55670" y="134471"/>
          <a:ext cx="1413232" cy="10606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11206</xdr:colOff>
      <xdr:row>9</xdr:row>
      <xdr:rowOff>100850</xdr:rowOff>
    </xdr:from>
    <xdr:ext cx="3383647" cy="2261099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83A6AF8B-01DA-4A57-81B0-454095CD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1739150"/>
          <a:ext cx="3383647" cy="22610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795621</xdr:colOff>
      <xdr:row>18</xdr:row>
      <xdr:rowOff>224862</xdr:rowOff>
    </xdr:from>
    <xdr:ext cx="1815353" cy="1186750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F40325E6-735E-4AFA-876C-60E05AFDA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921" y="3459128"/>
          <a:ext cx="1815353" cy="1186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224117</xdr:colOff>
      <xdr:row>17</xdr:row>
      <xdr:rowOff>224114</xdr:rowOff>
    </xdr:from>
    <xdr:to>
      <xdr:col>0</xdr:col>
      <xdr:colOff>3328147</xdr:colOff>
      <xdr:row>18</xdr:row>
      <xdr:rowOff>156878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1F350B5D-D4E7-4A17-AD1F-DDF8A24055D0}"/>
            </a:ext>
          </a:extLst>
        </xdr:cNvPr>
        <xdr:cNvSpPr txBox="1"/>
      </xdr:nvSpPr>
      <xdr:spPr>
        <a:xfrm>
          <a:off x="224117" y="3276347"/>
          <a:ext cx="432797" cy="1571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123265</xdr:colOff>
      <xdr:row>24</xdr:row>
      <xdr:rowOff>89647</xdr:rowOff>
    </xdr:from>
    <xdr:ext cx="3328363" cy="2667000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9E1B4B65-3F47-4AB0-903F-A6E2A8DE4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4458447"/>
          <a:ext cx="3328363" cy="2667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347382</xdr:colOff>
      <xdr:row>33</xdr:row>
      <xdr:rowOff>78441</xdr:rowOff>
    </xdr:from>
    <xdr:to>
      <xdr:col>0</xdr:col>
      <xdr:colOff>3451412</xdr:colOff>
      <xdr:row>34</xdr:row>
      <xdr:rowOff>11206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5C0D2247-C07E-463B-9F97-645D74A07B4A}"/>
            </a:ext>
          </a:extLst>
        </xdr:cNvPr>
        <xdr:cNvSpPr txBox="1"/>
      </xdr:nvSpPr>
      <xdr:spPr>
        <a:xfrm>
          <a:off x="347382" y="6085541"/>
          <a:ext cx="310030" cy="114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/>
            <a:t>Вариант</a:t>
          </a:r>
          <a:r>
            <a:rPr lang="ru-RU" sz="1100" b="0" baseline="0"/>
            <a:t> с установленными водосчетчиками:</a:t>
          </a:r>
          <a:endParaRPr lang="ru-RU" sz="1100" b="0"/>
        </a:p>
      </xdr:txBody>
    </xdr:sp>
    <xdr:clientData/>
  </xdr:twoCellAnchor>
  <xdr:oneCellAnchor>
    <xdr:from>
      <xdr:col>0</xdr:col>
      <xdr:colOff>1098175</xdr:colOff>
      <xdr:row>33</xdr:row>
      <xdr:rowOff>295945</xdr:rowOff>
    </xdr:from>
    <xdr:ext cx="1490382" cy="1194197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E105B057-C891-4945-A02E-9B2D0B39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909" y="6188745"/>
          <a:ext cx="1490382" cy="11941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820"/>
  <sheetViews>
    <sheetView zoomScale="80" zoomScaleNormal="80" zoomScaleSheetLayoutView="48" zoomScalePageLayoutView="82" workbookViewId="0">
      <pane ySplit="7" topLeftCell="A260" activePane="bottomLeft" state="frozen"/>
      <selection pane="bottomLeft" activeCell="N9" sqref="N9"/>
    </sheetView>
  </sheetViews>
  <sheetFormatPr defaultColWidth="9.140625" defaultRowHeight="15"/>
  <cols>
    <col min="1" max="1" width="28" style="9" customWidth="1"/>
    <col min="2" max="2" width="30.85546875" style="47" customWidth="1"/>
    <col min="3" max="3" width="13.5703125" style="113" customWidth="1"/>
    <col min="4" max="4" width="15.42578125" style="47" customWidth="1"/>
    <col min="5" max="5" width="10.5703125" style="48" customWidth="1"/>
    <col min="6" max="6" width="9.140625" style="48" customWidth="1"/>
    <col min="7" max="7" width="14.42578125" style="74" hidden="1" customWidth="1"/>
    <col min="8" max="8" width="6.42578125" style="162" customWidth="1"/>
    <col min="9" max="9" width="6.42578125" style="152" customWidth="1"/>
    <col min="10" max="10" width="14.140625" style="49" customWidth="1"/>
    <col min="11" max="11" width="3.42578125" style="9" customWidth="1"/>
    <col min="12" max="16384" width="9.140625" style="9"/>
  </cols>
  <sheetData>
    <row r="1" spans="1:12" ht="21.95" customHeight="1">
      <c r="A1" s="651"/>
      <c r="B1" s="642" t="s">
        <v>1009</v>
      </c>
      <c r="C1" s="643"/>
      <c r="D1" s="643"/>
      <c r="E1" s="644"/>
      <c r="F1" s="658" t="s">
        <v>181</v>
      </c>
      <c r="G1" s="658"/>
      <c r="H1" s="658"/>
      <c r="I1" s="659"/>
      <c r="J1" s="660"/>
    </row>
    <row r="2" spans="1:12" ht="21.95" customHeight="1">
      <c r="A2" s="652"/>
      <c r="B2" s="645"/>
      <c r="C2" s="646"/>
      <c r="D2" s="646"/>
      <c r="E2" s="647"/>
      <c r="F2" s="663" t="s">
        <v>316</v>
      </c>
      <c r="G2" s="663"/>
      <c r="H2" s="663"/>
      <c r="I2" s="664"/>
      <c r="J2" s="665"/>
    </row>
    <row r="3" spans="1:12" ht="21.95" customHeight="1">
      <c r="A3" s="652"/>
      <c r="B3" s="645"/>
      <c r="C3" s="646"/>
      <c r="D3" s="646"/>
      <c r="E3" s="647"/>
      <c r="F3" s="663" t="s">
        <v>51</v>
      </c>
      <c r="G3" s="663"/>
      <c r="H3" s="663"/>
      <c r="I3" s="664"/>
      <c r="J3" s="665"/>
    </row>
    <row r="4" spans="1:12" ht="21.95" customHeight="1">
      <c r="A4" s="652"/>
      <c r="B4" s="645"/>
      <c r="C4" s="646"/>
      <c r="D4" s="646"/>
      <c r="E4" s="647"/>
      <c r="F4" s="663" t="s">
        <v>177</v>
      </c>
      <c r="G4" s="663"/>
      <c r="H4" s="663"/>
      <c r="I4" s="664"/>
      <c r="J4" s="665"/>
    </row>
    <row r="5" spans="1:12" ht="21.95" customHeight="1" thickBot="1">
      <c r="A5" s="653"/>
      <c r="B5" s="648"/>
      <c r="C5" s="649"/>
      <c r="D5" s="649"/>
      <c r="E5" s="650"/>
      <c r="F5" s="666" t="s">
        <v>178</v>
      </c>
      <c r="G5" s="666"/>
      <c r="H5" s="666"/>
      <c r="I5" s="667"/>
      <c r="J5" s="668"/>
    </row>
    <row r="6" spans="1:12" ht="15.75" customHeight="1" thickBot="1">
      <c r="A6" s="654" t="s">
        <v>0</v>
      </c>
      <c r="B6" s="654" t="s">
        <v>59</v>
      </c>
      <c r="C6" s="654" t="s">
        <v>60</v>
      </c>
      <c r="D6" s="654" t="s">
        <v>1</v>
      </c>
      <c r="E6" s="656" t="s">
        <v>166</v>
      </c>
      <c r="F6" s="671" t="s">
        <v>174</v>
      </c>
      <c r="G6" s="133"/>
      <c r="H6" s="673" t="s">
        <v>669</v>
      </c>
      <c r="I6" s="674"/>
      <c r="J6" s="669" t="s">
        <v>1487</v>
      </c>
    </row>
    <row r="7" spans="1:12" ht="15.75" customHeight="1" thickBot="1">
      <c r="A7" s="655"/>
      <c r="B7" s="655"/>
      <c r="C7" s="655"/>
      <c r="D7" s="655"/>
      <c r="E7" s="657"/>
      <c r="F7" s="672"/>
      <c r="G7" s="132"/>
      <c r="H7" s="134" t="s">
        <v>670</v>
      </c>
      <c r="I7" s="180" t="s">
        <v>671</v>
      </c>
      <c r="J7" s="670"/>
    </row>
    <row r="8" spans="1:12" ht="27.75" customHeight="1" thickBot="1">
      <c r="A8" s="635" t="s">
        <v>1506</v>
      </c>
      <c r="B8" s="636"/>
      <c r="C8" s="636"/>
      <c r="D8" s="636"/>
      <c r="E8" s="636"/>
      <c r="F8" s="636"/>
      <c r="G8" s="636"/>
      <c r="H8" s="636"/>
      <c r="I8" s="636"/>
      <c r="J8" s="636"/>
    </row>
    <row r="9" spans="1:12" ht="29.1" customHeight="1" thickBot="1">
      <c r="A9" s="637" t="s">
        <v>58</v>
      </c>
      <c r="B9" s="638"/>
      <c r="C9" s="638"/>
      <c r="D9" s="638"/>
      <c r="E9" s="638"/>
      <c r="F9" s="638"/>
      <c r="G9" s="638"/>
      <c r="H9" s="638"/>
      <c r="I9" s="638"/>
      <c r="J9" s="638"/>
    </row>
    <row r="10" spans="1:12" s="12" customFormat="1" ht="29.1" customHeight="1">
      <c r="A10" s="629"/>
      <c r="B10" s="626" t="s">
        <v>2</v>
      </c>
      <c r="C10" s="250" t="s">
        <v>3</v>
      </c>
      <c r="D10" s="425" t="s">
        <v>4</v>
      </c>
      <c r="E10" s="218">
        <v>40</v>
      </c>
      <c r="F10" s="218">
        <v>170</v>
      </c>
      <c r="G10" s="67">
        <v>2.5109999999999998E-4</v>
      </c>
      <c r="H10" s="153">
        <v>10</v>
      </c>
      <c r="I10" s="260" t="s">
        <v>672</v>
      </c>
      <c r="J10" s="11">
        <v>4.34</v>
      </c>
      <c r="L10" s="510" t="s">
        <v>1555</v>
      </c>
    </row>
    <row r="11" spans="1:12" s="12" customFormat="1" ht="29.1" customHeight="1">
      <c r="A11" s="630"/>
      <c r="B11" s="617"/>
      <c r="C11" s="259" t="s">
        <v>5</v>
      </c>
      <c r="D11" s="421" t="s">
        <v>6</v>
      </c>
      <c r="E11" s="219">
        <v>40</v>
      </c>
      <c r="F11" s="219">
        <v>262</v>
      </c>
      <c r="G11" s="68">
        <v>4.1023124999999997E-4</v>
      </c>
      <c r="H11" s="154">
        <v>8</v>
      </c>
      <c r="I11" s="217" t="s">
        <v>673</v>
      </c>
      <c r="J11" s="14">
        <v>6.61</v>
      </c>
    </row>
    <row r="12" spans="1:12" s="12" customFormat="1" ht="29.1" customHeight="1">
      <c r="A12" s="630"/>
      <c r="B12" s="617"/>
      <c r="C12" s="259" t="s">
        <v>7</v>
      </c>
      <c r="D12" s="421" t="s">
        <v>8</v>
      </c>
      <c r="E12" s="219">
        <v>40</v>
      </c>
      <c r="F12" s="219">
        <v>403</v>
      </c>
      <c r="G12" s="68">
        <v>5.46975E-4</v>
      </c>
      <c r="H12" s="154">
        <v>6</v>
      </c>
      <c r="I12" s="217" t="s">
        <v>674</v>
      </c>
      <c r="J12" s="14">
        <v>10.39</v>
      </c>
    </row>
    <row r="13" spans="1:12" s="12" customFormat="1" ht="29.1" customHeight="1">
      <c r="A13" s="630"/>
      <c r="B13" s="617"/>
      <c r="C13" s="259" t="s">
        <v>9</v>
      </c>
      <c r="D13" s="421" t="s">
        <v>10</v>
      </c>
      <c r="E13" s="219">
        <v>40</v>
      </c>
      <c r="F13" s="219">
        <v>606</v>
      </c>
      <c r="G13" s="68">
        <v>1.09395E-3</v>
      </c>
      <c r="H13" s="154">
        <v>6</v>
      </c>
      <c r="I13" s="217" t="s">
        <v>675</v>
      </c>
      <c r="J13" s="14">
        <v>16.59</v>
      </c>
    </row>
    <row r="14" spans="1:12" s="12" customFormat="1" ht="29.1" customHeight="1">
      <c r="A14" s="630"/>
      <c r="B14" s="617"/>
      <c r="C14" s="259" t="s">
        <v>11</v>
      </c>
      <c r="D14" s="421" t="s">
        <v>12</v>
      </c>
      <c r="E14" s="219">
        <v>40</v>
      </c>
      <c r="F14" s="219">
        <v>921</v>
      </c>
      <c r="G14" s="68">
        <v>1.6409249999999999E-3</v>
      </c>
      <c r="H14" s="154">
        <v>4</v>
      </c>
      <c r="I14" s="217" t="s">
        <v>676</v>
      </c>
      <c r="J14" s="14">
        <v>25.8</v>
      </c>
    </row>
    <row r="15" spans="1:12" s="12" customFormat="1" ht="29.1" customHeight="1">
      <c r="A15" s="630"/>
      <c r="B15" s="617"/>
      <c r="C15" s="259" t="s">
        <v>13</v>
      </c>
      <c r="D15" s="421" t="s">
        <v>14</v>
      </c>
      <c r="E15" s="219">
        <v>40</v>
      </c>
      <c r="F15" s="219">
        <v>1311</v>
      </c>
      <c r="G15" s="68">
        <v>2.8157999999999998E-3</v>
      </c>
      <c r="H15" s="154">
        <v>2</v>
      </c>
      <c r="I15" s="217" t="s">
        <v>677</v>
      </c>
      <c r="J15" s="14">
        <v>37.76</v>
      </c>
    </row>
    <row r="16" spans="1:12" s="12" customFormat="1" ht="29.1" customHeight="1">
      <c r="A16" s="630"/>
      <c r="B16" s="617"/>
      <c r="C16" s="259" t="s">
        <v>15</v>
      </c>
      <c r="D16" s="421" t="s">
        <v>16</v>
      </c>
      <c r="E16" s="219">
        <v>25</v>
      </c>
      <c r="F16" s="219">
        <v>2997</v>
      </c>
      <c r="G16" s="68">
        <v>7.0559999999999998E-3</v>
      </c>
      <c r="H16" s="154">
        <v>2</v>
      </c>
      <c r="I16" s="217" t="s">
        <v>678</v>
      </c>
      <c r="J16" s="14">
        <v>89.05</v>
      </c>
    </row>
    <row r="17" spans="1:10" s="12" customFormat="1" ht="29.1" customHeight="1">
      <c r="A17" s="630"/>
      <c r="B17" s="617"/>
      <c r="C17" s="259" t="s">
        <v>17</v>
      </c>
      <c r="D17" s="421" t="s">
        <v>18</v>
      </c>
      <c r="E17" s="219">
        <v>25</v>
      </c>
      <c r="F17" s="219">
        <v>4100</v>
      </c>
      <c r="G17" s="68">
        <v>7.0559999999999998E-3</v>
      </c>
      <c r="H17" s="154">
        <v>2</v>
      </c>
      <c r="I17" s="217" t="s">
        <v>678</v>
      </c>
      <c r="J17" s="14">
        <v>128.84</v>
      </c>
    </row>
    <row r="18" spans="1:10" s="12" customFormat="1" ht="29.1" customHeight="1" thickBot="1">
      <c r="A18" s="631"/>
      <c r="B18" s="618"/>
      <c r="C18" s="252" t="s">
        <v>19</v>
      </c>
      <c r="D18" s="226" t="s">
        <v>20</v>
      </c>
      <c r="E18" s="220">
        <v>25</v>
      </c>
      <c r="F18" s="220">
        <v>6453</v>
      </c>
      <c r="G18" s="69">
        <v>9.9450000000000007E-3</v>
      </c>
      <c r="H18" s="155">
        <v>2</v>
      </c>
      <c r="I18" s="244" t="s">
        <v>678</v>
      </c>
      <c r="J18" s="16">
        <v>186.27</v>
      </c>
    </row>
    <row r="19" spans="1:10" s="12" customFormat="1" ht="29.1" customHeight="1">
      <c r="A19" s="629"/>
      <c r="B19" s="626" t="s">
        <v>41</v>
      </c>
      <c r="C19" s="250" t="s">
        <v>21</v>
      </c>
      <c r="D19" s="425" t="s">
        <v>4</v>
      </c>
      <c r="E19" s="218">
        <v>40</v>
      </c>
      <c r="F19" s="218">
        <v>183</v>
      </c>
      <c r="G19" s="67">
        <v>2.5109999999999998E-4</v>
      </c>
      <c r="H19" s="153">
        <v>10</v>
      </c>
      <c r="I19" s="260" t="s">
        <v>672</v>
      </c>
      <c r="J19" s="11">
        <v>4.78</v>
      </c>
    </row>
    <row r="20" spans="1:10" s="12" customFormat="1" ht="29.1" customHeight="1">
      <c r="A20" s="630"/>
      <c r="B20" s="617"/>
      <c r="C20" s="259" t="s">
        <v>22</v>
      </c>
      <c r="D20" s="421" t="s">
        <v>6</v>
      </c>
      <c r="E20" s="219">
        <v>40</v>
      </c>
      <c r="F20" s="219">
        <v>278</v>
      </c>
      <c r="G20" s="68">
        <v>4.1023124999999997E-4</v>
      </c>
      <c r="H20" s="154">
        <v>8</v>
      </c>
      <c r="I20" s="217" t="s">
        <v>673</v>
      </c>
      <c r="J20" s="14">
        <v>7.3</v>
      </c>
    </row>
    <row r="21" spans="1:10" s="12" customFormat="1" ht="29.1" customHeight="1">
      <c r="A21" s="630"/>
      <c r="B21" s="617"/>
      <c r="C21" s="259" t="s">
        <v>23</v>
      </c>
      <c r="D21" s="421" t="s">
        <v>8</v>
      </c>
      <c r="E21" s="219">
        <v>40</v>
      </c>
      <c r="F21" s="219">
        <v>437</v>
      </c>
      <c r="G21" s="68">
        <v>5.46975E-4</v>
      </c>
      <c r="H21" s="154">
        <v>6</v>
      </c>
      <c r="I21" s="217" t="s">
        <v>674</v>
      </c>
      <c r="J21" s="14">
        <v>11.16</v>
      </c>
    </row>
    <row r="22" spans="1:10" s="12" customFormat="1" ht="29.1" customHeight="1">
      <c r="A22" s="630"/>
      <c r="B22" s="617"/>
      <c r="C22" s="259" t="s">
        <v>24</v>
      </c>
      <c r="D22" s="421" t="s">
        <v>10</v>
      </c>
      <c r="E22" s="219">
        <v>40</v>
      </c>
      <c r="F22" s="219">
        <v>666</v>
      </c>
      <c r="G22" s="68">
        <v>1.09395E-3</v>
      </c>
      <c r="H22" s="154">
        <v>6</v>
      </c>
      <c r="I22" s="217" t="s">
        <v>675</v>
      </c>
      <c r="J22" s="14">
        <v>18.850000000000001</v>
      </c>
    </row>
    <row r="23" spans="1:10" s="12" customFormat="1" ht="29.1" customHeight="1">
      <c r="A23" s="630"/>
      <c r="B23" s="617"/>
      <c r="C23" s="259" t="s">
        <v>25</v>
      </c>
      <c r="D23" s="421" t="s">
        <v>12</v>
      </c>
      <c r="E23" s="219">
        <v>40</v>
      </c>
      <c r="F23" s="219">
        <v>993</v>
      </c>
      <c r="G23" s="68">
        <v>1.6409249999999999E-3</v>
      </c>
      <c r="H23" s="154">
        <v>4</v>
      </c>
      <c r="I23" s="217" t="s">
        <v>676</v>
      </c>
      <c r="J23" s="14">
        <v>27.74</v>
      </c>
    </row>
    <row r="24" spans="1:10" s="12" customFormat="1" ht="29.1" customHeight="1" thickBot="1">
      <c r="A24" s="631"/>
      <c r="B24" s="618"/>
      <c r="C24" s="252" t="s">
        <v>26</v>
      </c>
      <c r="D24" s="226" t="s">
        <v>14</v>
      </c>
      <c r="E24" s="220">
        <v>40</v>
      </c>
      <c r="F24" s="220">
        <v>1444</v>
      </c>
      <c r="G24" s="69">
        <v>2.8157999999999998E-3</v>
      </c>
      <c r="H24" s="155">
        <v>2</v>
      </c>
      <c r="I24" s="244" t="s">
        <v>677</v>
      </c>
      <c r="J24" s="16">
        <v>42.76</v>
      </c>
    </row>
    <row r="25" spans="1:10" s="12" customFormat="1" ht="29.1" customHeight="1">
      <c r="A25" s="622"/>
      <c r="B25" s="626" t="s">
        <v>40</v>
      </c>
      <c r="C25" s="250" t="s">
        <v>27</v>
      </c>
      <c r="D25" s="425" t="s">
        <v>4</v>
      </c>
      <c r="E25" s="218">
        <v>40</v>
      </c>
      <c r="F25" s="218">
        <v>150</v>
      </c>
      <c r="G25" s="67">
        <v>2.5109999999999998E-4</v>
      </c>
      <c r="H25" s="153">
        <v>10</v>
      </c>
      <c r="I25" s="260" t="s">
        <v>672</v>
      </c>
      <c r="J25" s="11">
        <v>4.18</v>
      </c>
    </row>
    <row r="26" spans="1:10" s="12" customFormat="1" ht="29.1" customHeight="1">
      <c r="A26" s="614"/>
      <c r="B26" s="617"/>
      <c r="C26" s="259" t="s">
        <v>28</v>
      </c>
      <c r="D26" s="421" t="s">
        <v>6</v>
      </c>
      <c r="E26" s="219">
        <v>40</v>
      </c>
      <c r="F26" s="219">
        <v>227</v>
      </c>
      <c r="G26" s="68">
        <v>3.1387500000000003E-4</v>
      </c>
      <c r="H26" s="154">
        <v>8</v>
      </c>
      <c r="I26" s="217" t="s">
        <v>673</v>
      </c>
      <c r="J26" s="14">
        <v>6.3</v>
      </c>
    </row>
    <row r="27" spans="1:10" s="12" customFormat="1" ht="29.1" customHeight="1" thickBot="1">
      <c r="A27" s="615"/>
      <c r="B27" s="618"/>
      <c r="C27" s="252" t="s">
        <v>29</v>
      </c>
      <c r="D27" s="226" t="s">
        <v>8</v>
      </c>
      <c r="E27" s="220">
        <v>40</v>
      </c>
      <c r="F27" s="220">
        <v>356</v>
      </c>
      <c r="G27" s="69">
        <v>5.46975E-4</v>
      </c>
      <c r="H27" s="155">
        <v>6</v>
      </c>
      <c r="I27" s="244" t="s">
        <v>674</v>
      </c>
      <c r="J27" s="16">
        <v>9.9700000000000006</v>
      </c>
    </row>
    <row r="28" spans="1:10" s="12" customFormat="1" ht="29.1" customHeight="1">
      <c r="A28" s="622"/>
      <c r="B28" s="626" t="s">
        <v>42</v>
      </c>
      <c r="C28" s="250" t="s">
        <v>30</v>
      </c>
      <c r="D28" s="425" t="s">
        <v>4</v>
      </c>
      <c r="E28" s="218">
        <v>40</v>
      </c>
      <c r="F28" s="218">
        <v>163</v>
      </c>
      <c r="G28" s="67">
        <v>2.5109999999999998E-4</v>
      </c>
      <c r="H28" s="153">
        <v>10</v>
      </c>
      <c r="I28" s="260" t="s">
        <v>672</v>
      </c>
      <c r="J28" s="11">
        <v>4.54</v>
      </c>
    </row>
    <row r="29" spans="1:10" s="12" customFormat="1" ht="29.1" customHeight="1">
      <c r="A29" s="614"/>
      <c r="B29" s="617"/>
      <c r="C29" s="259" t="s">
        <v>31</v>
      </c>
      <c r="D29" s="421" t="s">
        <v>6</v>
      </c>
      <c r="E29" s="219">
        <v>40</v>
      </c>
      <c r="F29" s="219">
        <v>242</v>
      </c>
      <c r="G29" s="68">
        <v>3.1387500000000003E-4</v>
      </c>
      <c r="H29" s="154">
        <v>8</v>
      </c>
      <c r="I29" s="217" t="s">
        <v>673</v>
      </c>
      <c r="J29" s="14">
        <v>7.01</v>
      </c>
    </row>
    <row r="30" spans="1:10" s="12" customFormat="1" ht="29.1" customHeight="1" thickBot="1">
      <c r="A30" s="615"/>
      <c r="B30" s="618"/>
      <c r="C30" s="252" t="s">
        <v>32</v>
      </c>
      <c r="D30" s="226" t="s">
        <v>8</v>
      </c>
      <c r="E30" s="220">
        <v>40</v>
      </c>
      <c r="F30" s="220">
        <v>389</v>
      </c>
      <c r="G30" s="69">
        <v>5.46975E-4</v>
      </c>
      <c r="H30" s="155">
        <v>6</v>
      </c>
      <c r="I30" s="244" t="s">
        <v>674</v>
      </c>
      <c r="J30" s="16">
        <v>11.08</v>
      </c>
    </row>
    <row r="31" spans="1:10" s="12" customFormat="1" ht="29.1" customHeight="1">
      <c r="A31" s="622"/>
      <c r="B31" s="626" t="s">
        <v>43</v>
      </c>
      <c r="C31" s="250" t="s">
        <v>33</v>
      </c>
      <c r="D31" s="425" t="s">
        <v>4</v>
      </c>
      <c r="E31" s="218">
        <v>40</v>
      </c>
      <c r="F31" s="17">
        <v>166</v>
      </c>
      <c r="G31" s="67">
        <v>2.5109999999999998E-4</v>
      </c>
      <c r="H31" s="153">
        <v>10</v>
      </c>
      <c r="I31" s="260" t="s">
        <v>672</v>
      </c>
      <c r="J31" s="11">
        <v>4.87</v>
      </c>
    </row>
    <row r="32" spans="1:10" s="12" customFormat="1" ht="29.1" customHeight="1">
      <c r="A32" s="614"/>
      <c r="B32" s="617"/>
      <c r="C32" s="259" t="s">
        <v>34</v>
      </c>
      <c r="D32" s="421" t="s">
        <v>6</v>
      </c>
      <c r="E32" s="219">
        <v>40</v>
      </c>
      <c r="F32" s="18">
        <v>246</v>
      </c>
      <c r="G32" s="68">
        <v>3.1387500000000003E-4</v>
      </c>
      <c r="H32" s="154">
        <v>8</v>
      </c>
      <c r="I32" s="217" t="s">
        <v>673</v>
      </c>
      <c r="J32" s="14">
        <v>7.44</v>
      </c>
    </row>
    <row r="33" spans="1:10" s="12" customFormat="1" ht="29.1" customHeight="1" thickBot="1">
      <c r="A33" s="615"/>
      <c r="B33" s="618"/>
      <c r="C33" s="252" t="s">
        <v>35</v>
      </c>
      <c r="D33" s="226" t="s">
        <v>8</v>
      </c>
      <c r="E33" s="220">
        <v>40</v>
      </c>
      <c r="F33" s="19">
        <v>407</v>
      </c>
      <c r="G33" s="69">
        <v>5.46975E-4</v>
      </c>
      <c r="H33" s="155">
        <v>6</v>
      </c>
      <c r="I33" s="244" t="s">
        <v>674</v>
      </c>
      <c r="J33" s="16">
        <v>11.29</v>
      </c>
    </row>
    <row r="34" spans="1:10" s="12" customFormat="1" ht="29.1" customHeight="1">
      <c r="A34" s="622"/>
      <c r="B34" s="626" t="s">
        <v>620</v>
      </c>
      <c r="C34" s="250" t="s">
        <v>621</v>
      </c>
      <c r="D34" s="425" t="s">
        <v>4</v>
      </c>
      <c r="E34" s="218">
        <v>40</v>
      </c>
      <c r="F34" s="17">
        <v>186</v>
      </c>
      <c r="G34" s="67">
        <v>2.0924999999999996E-4</v>
      </c>
      <c r="H34" s="153">
        <v>10</v>
      </c>
      <c r="I34" s="260" t="s">
        <v>672</v>
      </c>
      <c r="J34" s="292">
        <v>4.2699999999999996</v>
      </c>
    </row>
    <row r="35" spans="1:10" s="12" customFormat="1" ht="29.1" customHeight="1">
      <c r="A35" s="614"/>
      <c r="B35" s="617"/>
      <c r="C35" s="259" t="s">
        <v>622</v>
      </c>
      <c r="D35" s="421" t="s">
        <v>6</v>
      </c>
      <c r="E35" s="219">
        <v>40</v>
      </c>
      <c r="F35" s="18">
        <v>283</v>
      </c>
      <c r="G35" s="68">
        <v>3.4185937500000004E-4</v>
      </c>
      <c r="H35" s="154">
        <v>8</v>
      </c>
      <c r="I35" s="217" t="s">
        <v>673</v>
      </c>
      <c r="J35" s="293">
        <v>6.4</v>
      </c>
    </row>
    <row r="36" spans="1:10" s="12" customFormat="1" ht="29.1" customHeight="1" thickBot="1">
      <c r="A36" s="615"/>
      <c r="B36" s="618"/>
      <c r="C36" s="252" t="s">
        <v>623</v>
      </c>
      <c r="D36" s="226" t="s">
        <v>8</v>
      </c>
      <c r="E36" s="220">
        <v>40</v>
      </c>
      <c r="F36" s="19">
        <v>454</v>
      </c>
      <c r="G36" s="69">
        <v>4.5581250000000005E-4</v>
      </c>
      <c r="H36" s="155">
        <v>6</v>
      </c>
      <c r="I36" s="244" t="s">
        <v>674</v>
      </c>
      <c r="J36" s="294">
        <v>10.65</v>
      </c>
    </row>
    <row r="37" spans="1:10" s="12" customFormat="1" ht="29.1" customHeight="1" thickBot="1">
      <c r="A37" s="661" t="s">
        <v>851</v>
      </c>
      <c r="B37" s="662"/>
      <c r="C37" s="662"/>
      <c r="D37" s="662"/>
      <c r="E37" s="662"/>
      <c r="F37" s="662"/>
      <c r="G37" s="662"/>
      <c r="H37" s="662"/>
      <c r="I37" s="662"/>
      <c r="J37" s="662"/>
    </row>
    <row r="38" spans="1:10" s="12" customFormat="1" ht="29.1" customHeight="1">
      <c r="A38" s="629"/>
      <c r="B38" s="626" t="s">
        <v>852</v>
      </c>
      <c r="C38" s="228" t="s">
        <v>837</v>
      </c>
      <c r="D38" s="425" t="s">
        <v>4</v>
      </c>
      <c r="E38" s="218">
        <v>25</v>
      </c>
      <c r="F38" s="218">
        <v>191.54999999999998</v>
      </c>
      <c r="G38" s="67">
        <v>2.5109999999999998E-4</v>
      </c>
      <c r="H38" s="153">
        <v>10</v>
      </c>
      <c r="I38" s="260" t="s">
        <v>672</v>
      </c>
      <c r="J38" s="11">
        <v>5.7</v>
      </c>
    </row>
    <row r="39" spans="1:10" s="12" customFormat="1" ht="29.1" customHeight="1">
      <c r="A39" s="630"/>
      <c r="B39" s="617"/>
      <c r="C39" s="227" t="s">
        <v>838</v>
      </c>
      <c r="D39" s="421" t="s">
        <v>6</v>
      </c>
      <c r="E39" s="219">
        <v>25</v>
      </c>
      <c r="F39" s="219">
        <v>255.90999999999997</v>
      </c>
      <c r="G39" s="68">
        <v>4.1023124999999997E-4</v>
      </c>
      <c r="H39" s="154">
        <v>8</v>
      </c>
      <c r="I39" s="217" t="s">
        <v>673</v>
      </c>
      <c r="J39" s="14">
        <v>8.2200000000000006</v>
      </c>
    </row>
    <row r="40" spans="1:10" s="12" customFormat="1" ht="29.1" customHeight="1">
      <c r="A40" s="630"/>
      <c r="B40" s="617"/>
      <c r="C40" s="227" t="s">
        <v>839</v>
      </c>
      <c r="D40" s="421" t="s">
        <v>8</v>
      </c>
      <c r="E40" s="219">
        <v>25</v>
      </c>
      <c r="F40" s="219">
        <v>458.15000000000003</v>
      </c>
      <c r="G40" s="68">
        <v>5.46975E-4</v>
      </c>
      <c r="H40" s="154">
        <v>6</v>
      </c>
      <c r="I40" s="217" t="s">
        <v>674</v>
      </c>
      <c r="J40" s="14">
        <v>13.62</v>
      </c>
    </row>
    <row r="41" spans="1:10" s="12" customFormat="1" ht="29.1" customHeight="1">
      <c r="A41" s="630"/>
      <c r="B41" s="617"/>
      <c r="C41" s="227" t="s">
        <v>840</v>
      </c>
      <c r="D41" s="421" t="s">
        <v>10</v>
      </c>
      <c r="E41" s="219">
        <v>25</v>
      </c>
      <c r="F41" s="219">
        <v>698.08999999999992</v>
      </c>
      <c r="G41" s="68">
        <v>1.09395E-3</v>
      </c>
      <c r="H41" s="154">
        <v>6</v>
      </c>
      <c r="I41" s="217" t="s">
        <v>675</v>
      </c>
      <c r="J41" s="14">
        <v>21.33</v>
      </c>
    </row>
    <row r="42" spans="1:10" s="12" customFormat="1" ht="29.1" customHeight="1">
      <c r="A42" s="630"/>
      <c r="B42" s="617"/>
      <c r="C42" s="227" t="s">
        <v>841</v>
      </c>
      <c r="D42" s="421" t="s">
        <v>12</v>
      </c>
      <c r="E42" s="219">
        <v>25</v>
      </c>
      <c r="F42" s="219">
        <v>1031.1019999999999</v>
      </c>
      <c r="G42" s="68">
        <v>1.6409249999999999E-3</v>
      </c>
      <c r="H42" s="154">
        <v>4</v>
      </c>
      <c r="I42" s="217" t="s">
        <v>676</v>
      </c>
      <c r="J42" s="14">
        <v>33.08</v>
      </c>
    </row>
    <row r="43" spans="1:10" s="12" customFormat="1" ht="29.1" customHeight="1" thickBot="1">
      <c r="A43" s="631"/>
      <c r="B43" s="618"/>
      <c r="C43" s="229" t="s">
        <v>842</v>
      </c>
      <c r="D43" s="226" t="s">
        <v>14</v>
      </c>
      <c r="E43" s="220">
        <v>25</v>
      </c>
      <c r="F43" s="220">
        <v>1628.0219999999999</v>
      </c>
      <c r="G43" s="69">
        <v>2.8157999999999998E-3</v>
      </c>
      <c r="H43" s="155">
        <v>2</v>
      </c>
      <c r="I43" s="244" t="s">
        <v>677</v>
      </c>
      <c r="J43" s="16">
        <v>50.55</v>
      </c>
    </row>
    <row r="44" spans="1:10" s="12" customFormat="1" ht="29.1" customHeight="1">
      <c r="A44" s="622"/>
      <c r="B44" s="626" t="s">
        <v>853</v>
      </c>
      <c r="C44" s="250" t="s">
        <v>847</v>
      </c>
      <c r="D44" s="425" t="s">
        <v>4</v>
      </c>
      <c r="E44" s="218">
        <v>25</v>
      </c>
      <c r="F44" s="218">
        <v>166.85</v>
      </c>
      <c r="G44" s="67">
        <v>2.5109999999999998E-4</v>
      </c>
      <c r="H44" s="153">
        <v>10</v>
      </c>
      <c r="I44" s="260" t="s">
        <v>672</v>
      </c>
      <c r="J44" s="11">
        <v>6.13</v>
      </c>
    </row>
    <row r="45" spans="1:10" s="12" customFormat="1" ht="29.1" customHeight="1">
      <c r="A45" s="614"/>
      <c r="B45" s="617"/>
      <c r="C45" s="259" t="s">
        <v>848</v>
      </c>
      <c r="D45" s="421" t="s">
        <v>6</v>
      </c>
      <c r="E45" s="219">
        <v>25</v>
      </c>
      <c r="F45" s="219">
        <v>231.20999999999998</v>
      </c>
      <c r="G45" s="68">
        <v>3.1387500000000003E-4</v>
      </c>
      <c r="H45" s="154">
        <v>8</v>
      </c>
      <c r="I45" s="217" t="s">
        <v>673</v>
      </c>
      <c r="J45" s="14">
        <v>8.77</v>
      </c>
    </row>
    <row r="46" spans="1:10" s="12" customFormat="1" ht="29.1" customHeight="1" thickBot="1">
      <c r="A46" s="615"/>
      <c r="B46" s="618"/>
      <c r="C46" s="357" t="s">
        <v>1411</v>
      </c>
      <c r="D46" s="226" t="s">
        <v>8</v>
      </c>
      <c r="E46" s="220">
        <v>25</v>
      </c>
      <c r="F46" s="220">
        <v>495</v>
      </c>
      <c r="G46" s="69"/>
      <c r="H46" s="155">
        <v>6</v>
      </c>
      <c r="I46" s="358" t="s">
        <v>674</v>
      </c>
      <c r="J46" s="16">
        <v>12.68</v>
      </c>
    </row>
    <row r="47" spans="1:10" s="12" customFormat="1" ht="29.1" customHeight="1">
      <c r="A47" s="622"/>
      <c r="B47" s="626" t="s">
        <v>843</v>
      </c>
      <c r="C47" s="250" t="s">
        <v>845</v>
      </c>
      <c r="D47" s="425" t="s">
        <v>4</v>
      </c>
      <c r="E47" s="218">
        <v>25</v>
      </c>
      <c r="F47" s="218">
        <v>203.54999999999998</v>
      </c>
      <c r="G47" s="67">
        <v>2.5109999999999998E-4</v>
      </c>
      <c r="H47" s="153">
        <v>10</v>
      </c>
      <c r="I47" s="260" t="s">
        <v>672</v>
      </c>
      <c r="J47" s="11">
        <v>5.56</v>
      </c>
    </row>
    <row r="48" spans="1:10" s="12" customFormat="1" ht="29.1" customHeight="1">
      <c r="A48" s="614"/>
      <c r="B48" s="617"/>
      <c r="C48" s="259" t="s">
        <v>846</v>
      </c>
      <c r="D48" s="421" t="s">
        <v>6</v>
      </c>
      <c r="E48" s="219">
        <v>25</v>
      </c>
      <c r="F48" s="219">
        <v>274.90999999999997</v>
      </c>
      <c r="G48" s="68">
        <v>3.1387500000000003E-4</v>
      </c>
      <c r="H48" s="154">
        <v>8</v>
      </c>
      <c r="I48" s="217" t="s">
        <v>673</v>
      </c>
      <c r="J48" s="14">
        <v>8.08</v>
      </c>
    </row>
    <row r="49" spans="1:10" s="12" customFormat="1" ht="29.1" customHeight="1" thickBot="1">
      <c r="A49" s="615"/>
      <c r="B49" s="618"/>
      <c r="C49" s="252"/>
      <c r="D49" s="226"/>
      <c r="E49" s="220"/>
      <c r="F49" s="220"/>
      <c r="G49" s="69"/>
      <c r="H49" s="155"/>
      <c r="I49" s="244"/>
      <c r="J49" s="16"/>
    </row>
    <row r="50" spans="1:10" s="12" customFormat="1" ht="29.1" customHeight="1">
      <c r="A50" s="622"/>
      <c r="B50" s="626" t="s">
        <v>844</v>
      </c>
      <c r="C50" s="250" t="s">
        <v>849</v>
      </c>
      <c r="D50" s="425" t="s">
        <v>4</v>
      </c>
      <c r="E50" s="218">
        <v>25</v>
      </c>
      <c r="F50" s="218">
        <v>178.85</v>
      </c>
      <c r="G50" s="67">
        <v>2.5109999999999998E-4</v>
      </c>
      <c r="H50" s="153">
        <v>10</v>
      </c>
      <c r="I50" s="260" t="s">
        <v>672</v>
      </c>
      <c r="J50" s="11">
        <v>6.01</v>
      </c>
    </row>
    <row r="51" spans="1:10" s="12" customFormat="1" ht="30.95" customHeight="1">
      <c r="A51" s="614"/>
      <c r="B51" s="617"/>
      <c r="C51" s="259" t="s">
        <v>850</v>
      </c>
      <c r="D51" s="421" t="s">
        <v>6</v>
      </c>
      <c r="E51" s="219">
        <v>25</v>
      </c>
      <c r="F51" s="219">
        <v>250.20999999999998</v>
      </c>
      <c r="G51" s="68">
        <v>3.1387500000000003E-4</v>
      </c>
      <c r="H51" s="154">
        <v>8</v>
      </c>
      <c r="I51" s="217" t="s">
        <v>673</v>
      </c>
      <c r="J51" s="14">
        <v>8.59</v>
      </c>
    </row>
    <row r="52" spans="1:10" s="12" customFormat="1" ht="30.95" customHeight="1" thickBot="1">
      <c r="A52" s="615"/>
      <c r="B52" s="618"/>
      <c r="C52" s="252"/>
      <c r="D52" s="226"/>
      <c r="E52" s="220"/>
      <c r="F52" s="220"/>
      <c r="G52" s="69"/>
      <c r="H52" s="155"/>
      <c r="I52" s="244"/>
      <c r="J52" s="16"/>
    </row>
    <row r="53" spans="1:10" s="12" customFormat="1" ht="30.95" customHeight="1" thickBot="1">
      <c r="A53" s="640" t="s">
        <v>182</v>
      </c>
      <c r="B53" s="641"/>
      <c r="C53" s="641"/>
      <c r="D53" s="641"/>
      <c r="E53" s="641"/>
      <c r="F53" s="641"/>
      <c r="G53" s="641"/>
      <c r="H53" s="641"/>
      <c r="I53" s="641"/>
      <c r="J53" s="641"/>
    </row>
    <row r="54" spans="1:10" s="12" customFormat="1" ht="30.95" customHeight="1">
      <c r="A54" s="622"/>
      <c r="B54" s="626" t="s">
        <v>54</v>
      </c>
      <c r="C54" s="250" t="s">
        <v>36</v>
      </c>
      <c r="D54" s="425" t="s">
        <v>4</v>
      </c>
      <c r="E54" s="218">
        <v>40</v>
      </c>
      <c r="F54" s="218">
        <v>211</v>
      </c>
      <c r="G54" s="67">
        <v>3.1387500000000003E-4</v>
      </c>
      <c r="H54" s="153">
        <v>8</v>
      </c>
      <c r="I54" s="260" t="s">
        <v>673</v>
      </c>
      <c r="J54" s="11">
        <v>5.89</v>
      </c>
    </row>
    <row r="55" spans="1:10" s="12" customFormat="1" ht="30.95" customHeight="1">
      <c r="A55" s="614"/>
      <c r="B55" s="617"/>
      <c r="C55" s="259" t="s">
        <v>37</v>
      </c>
      <c r="D55" s="421" t="s">
        <v>6</v>
      </c>
      <c r="E55" s="219">
        <v>40</v>
      </c>
      <c r="F55" s="219">
        <v>324</v>
      </c>
      <c r="G55" s="68">
        <v>4.1849999999999998E-4</v>
      </c>
      <c r="H55" s="154">
        <v>6</v>
      </c>
      <c r="I55" s="217" t="s">
        <v>674</v>
      </c>
      <c r="J55" s="14">
        <v>9.0500000000000007</v>
      </c>
    </row>
    <row r="56" spans="1:10" s="12" customFormat="1" ht="30.95" customHeight="1">
      <c r="A56" s="614"/>
      <c r="B56" s="617"/>
      <c r="C56" s="259" t="s">
        <v>38</v>
      </c>
      <c r="D56" s="421" t="s">
        <v>8</v>
      </c>
      <c r="E56" s="219">
        <v>40</v>
      </c>
      <c r="F56" s="219">
        <v>561</v>
      </c>
      <c r="G56" s="68">
        <v>8.2046249999999995E-4</v>
      </c>
      <c r="H56" s="154">
        <v>4</v>
      </c>
      <c r="I56" s="217" t="s">
        <v>679</v>
      </c>
      <c r="J56" s="14">
        <v>16.04</v>
      </c>
    </row>
    <row r="57" spans="1:10" s="152" customFormat="1" ht="30.95" customHeight="1" thickBot="1">
      <c r="A57" s="615"/>
      <c r="B57" s="618"/>
      <c r="C57" s="252" t="s">
        <v>39</v>
      </c>
      <c r="D57" s="226" t="s">
        <v>10</v>
      </c>
      <c r="E57" s="220">
        <v>40</v>
      </c>
      <c r="F57" s="220">
        <v>855</v>
      </c>
      <c r="G57" s="69">
        <v>1.09395E-3</v>
      </c>
      <c r="H57" s="155">
        <v>3</v>
      </c>
      <c r="I57" s="244" t="s">
        <v>675</v>
      </c>
      <c r="J57" s="16">
        <v>24.82</v>
      </c>
    </row>
    <row r="58" spans="1:10" s="12" customFormat="1" ht="30.95" customHeight="1">
      <c r="A58" s="622"/>
      <c r="B58" s="626" t="s">
        <v>1059</v>
      </c>
      <c r="C58" s="281" t="s">
        <v>1060</v>
      </c>
      <c r="D58" s="425" t="s">
        <v>12</v>
      </c>
      <c r="E58" s="218">
        <v>40</v>
      </c>
      <c r="F58" s="218">
        <v>1330</v>
      </c>
      <c r="G58" s="67">
        <v>4.1023124999999997E-4</v>
      </c>
      <c r="H58" s="153">
        <v>4</v>
      </c>
      <c r="I58" s="282" t="s">
        <v>676</v>
      </c>
      <c r="J58" s="11">
        <v>42</v>
      </c>
    </row>
    <row r="59" spans="1:10" s="12" customFormat="1" ht="30.95" customHeight="1">
      <c r="A59" s="614"/>
      <c r="B59" s="617"/>
      <c r="C59" s="259"/>
      <c r="D59" s="421"/>
      <c r="E59" s="219"/>
      <c r="F59" s="219"/>
      <c r="G59" s="68"/>
      <c r="H59" s="154"/>
      <c r="I59" s="217"/>
      <c r="J59" s="14"/>
    </row>
    <row r="60" spans="1:10" s="12" customFormat="1" ht="30.95" customHeight="1" thickBot="1">
      <c r="A60" s="615"/>
      <c r="B60" s="618"/>
      <c r="C60" s="252"/>
      <c r="D60" s="226"/>
      <c r="E60" s="220"/>
      <c r="F60" s="220"/>
      <c r="G60" s="69"/>
      <c r="H60" s="155"/>
      <c r="I60" s="244"/>
      <c r="J60" s="16"/>
    </row>
    <row r="61" spans="1:10" s="12" customFormat="1" ht="30.95" customHeight="1">
      <c r="A61" s="622"/>
      <c r="B61" s="626" t="s">
        <v>55</v>
      </c>
      <c r="C61" s="250" t="s">
        <v>44</v>
      </c>
      <c r="D61" s="425" t="s">
        <v>4</v>
      </c>
      <c r="E61" s="218">
        <v>40</v>
      </c>
      <c r="F61" s="218">
        <v>238</v>
      </c>
      <c r="G61" s="67">
        <v>4.1023124999999997E-4</v>
      </c>
      <c r="H61" s="153">
        <v>8</v>
      </c>
      <c r="I61" s="260" t="s">
        <v>673</v>
      </c>
      <c r="J61" s="11">
        <v>7.79</v>
      </c>
    </row>
    <row r="62" spans="1:10" s="12" customFormat="1" ht="30.95" customHeight="1">
      <c r="A62" s="614"/>
      <c r="B62" s="617"/>
      <c r="C62" s="259" t="s">
        <v>45</v>
      </c>
      <c r="D62" s="421" t="s">
        <v>6</v>
      </c>
      <c r="E62" s="219">
        <v>40</v>
      </c>
      <c r="F62" s="219">
        <v>380</v>
      </c>
      <c r="G62" s="68">
        <v>5.46975E-4</v>
      </c>
      <c r="H62" s="154">
        <v>6</v>
      </c>
      <c r="I62" s="217" t="s">
        <v>674</v>
      </c>
      <c r="J62" s="14">
        <v>11.93</v>
      </c>
    </row>
    <row r="63" spans="1:10" s="12" customFormat="1" ht="30.95" customHeight="1" thickBot="1">
      <c r="A63" s="615"/>
      <c r="B63" s="618"/>
      <c r="C63" s="252" t="s">
        <v>46</v>
      </c>
      <c r="D63" s="226" t="s">
        <v>8</v>
      </c>
      <c r="E63" s="220">
        <v>40</v>
      </c>
      <c r="F63" s="220">
        <v>659</v>
      </c>
      <c r="G63" s="69">
        <v>1.2555000000000001E-3</v>
      </c>
      <c r="H63" s="155">
        <v>2</v>
      </c>
      <c r="I63" s="244" t="s">
        <v>676</v>
      </c>
      <c r="J63" s="16">
        <v>20.94</v>
      </c>
    </row>
    <row r="64" spans="1:10" s="12" customFormat="1" ht="30.95" customHeight="1">
      <c r="A64" s="622"/>
      <c r="B64" s="626" t="s">
        <v>56</v>
      </c>
      <c r="C64" s="250" t="s">
        <v>47</v>
      </c>
      <c r="D64" s="425" t="s">
        <v>4</v>
      </c>
      <c r="E64" s="218">
        <v>40</v>
      </c>
      <c r="F64" s="20">
        <v>214.72</v>
      </c>
      <c r="G64" s="67">
        <v>3.1387500000000003E-4</v>
      </c>
      <c r="H64" s="153">
        <v>8</v>
      </c>
      <c r="I64" s="260" t="s">
        <v>673</v>
      </c>
      <c r="J64" s="11">
        <v>6.19</v>
      </c>
    </row>
    <row r="65" spans="1:10" s="12" customFormat="1" ht="30.95" customHeight="1">
      <c r="A65" s="614"/>
      <c r="B65" s="617"/>
      <c r="C65" s="259" t="s">
        <v>48</v>
      </c>
      <c r="D65" s="421" t="s">
        <v>6</v>
      </c>
      <c r="E65" s="219">
        <v>40</v>
      </c>
      <c r="F65" s="21">
        <v>331.17</v>
      </c>
      <c r="G65" s="68">
        <v>4.1849999999999998E-4</v>
      </c>
      <c r="H65" s="154">
        <v>6</v>
      </c>
      <c r="I65" s="217" t="s">
        <v>674</v>
      </c>
      <c r="J65" s="14">
        <v>9.48</v>
      </c>
    </row>
    <row r="66" spans="1:10" s="12" customFormat="1" ht="30.95" customHeight="1" thickBot="1">
      <c r="A66" s="615"/>
      <c r="B66" s="618"/>
      <c r="C66" s="225"/>
      <c r="D66" s="7"/>
      <c r="E66" s="223"/>
      <c r="F66" s="223"/>
      <c r="G66" s="69"/>
      <c r="H66" s="155"/>
      <c r="I66" s="427"/>
      <c r="J66" s="22"/>
    </row>
    <row r="67" spans="1:10" s="12" customFormat="1" ht="30.95" customHeight="1">
      <c r="A67" s="622"/>
      <c r="B67" s="626" t="s">
        <v>57</v>
      </c>
      <c r="C67" s="250" t="s">
        <v>49</v>
      </c>
      <c r="D67" s="425" t="s">
        <v>4</v>
      </c>
      <c r="E67" s="218">
        <v>40</v>
      </c>
      <c r="F67" s="20">
        <v>242.42</v>
      </c>
      <c r="G67" s="67">
        <v>4.1023124999999997E-4</v>
      </c>
      <c r="H67" s="153">
        <v>8</v>
      </c>
      <c r="I67" s="260" t="s">
        <v>673</v>
      </c>
      <c r="J67" s="11">
        <v>8.32</v>
      </c>
    </row>
    <row r="68" spans="1:10" s="12" customFormat="1" ht="30.95" customHeight="1">
      <c r="A68" s="614"/>
      <c r="B68" s="617"/>
      <c r="C68" s="259" t="s">
        <v>50</v>
      </c>
      <c r="D68" s="421" t="s">
        <v>6</v>
      </c>
      <c r="E68" s="219">
        <v>40</v>
      </c>
      <c r="F68" s="21">
        <v>388.47</v>
      </c>
      <c r="G68" s="68">
        <v>5.46975E-4</v>
      </c>
      <c r="H68" s="154">
        <v>6</v>
      </c>
      <c r="I68" s="217" t="s">
        <v>674</v>
      </c>
      <c r="J68" s="14">
        <v>12.18</v>
      </c>
    </row>
    <row r="69" spans="1:10" s="12" customFormat="1" ht="30.95" customHeight="1" thickBot="1">
      <c r="A69" s="615"/>
      <c r="B69" s="618"/>
      <c r="C69" s="225"/>
      <c r="D69" s="7"/>
      <c r="E69" s="223"/>
      <c r="F69" s="223"/>
      <c r="G69" s="69"/>
      <c r="H69" s="155"/>
      <c r="I69" s="427"/>
      <c r="J69" s="22"/>
    </row>
    <row r="70" spans="1:10" s="12" customFormat="1" ht="30.95" customHeight="1" thickBot="1">
      <c r="A70" s="640" t="s">
        <v>183</v>
      </c>
      <c r="B70" s="641"/>
      <c r="C70" s="641"/>
      <c r="D70" s="641"/>
      <c r="E70" s="641"/>
      <c r="F70" s="641"/>
      <c r="G70" s="641"/>
      <c r="H70" s="641"/>
      <c r="I70" s="641"/>
      <c r="J70" s="641"/>
    </row>
    <row r="71" spans="1:10" s="152" customFormat="1" ht="30.95" customHeight="1">
      <c r="A71" s="622"/>
      <c r="B71" s="626" t="s">
        <v>167</v>
      </c>
      <c r="C71" s="250" t="s">
        <v>52</v>
      </c>
      <c r="D71" s="425" t="s">
        <v>4</v>
      </c>
      <c r="E71" s="218">
        <v>16</v>
      </c>
      <c r="F71" s="17">
        <v>180</v>
      </c>
      <c r="G71" s="67">
        <v>3.2818499999999999E-4</v>
      </c>
      <c r="H71" s="182">
        <v>20</v>
      </c>
      <c r="I71" s="260" t="s">
        <v>672</v>
      </c>
      <c r="J71" s="11">
        <v>5.38</v>
      </c>
    </row>
    <row r="72" spans="1:10" s="152" customFormat="1" ht="30.95" customHeight="1">
      <c r="A72" s="614"/>
      <c r="B72" s="617"/>
      <c r="C72" s="259" t="s">
        <v>53</v>
      </c>
      <c r="D72" s="421" t="s">
        <v>6</v>
      </c>
      <c r="E72" s="219">
        <v>16</v>
      </c>
      <c r="F72" s="18">
        <v>240</v>
      </c>
      <c r="G72" s="68">
        <v>5.46975E-4</v>
      </c>
      <c r="H72" s="154">
        <v>6</v>
      </c>
      <c r="I72" s="217" t="s">
        <v>674</v>
      </c>
      <c r="J72" s="14">
        <v>7.61</v>
      </c>
    </row>
    <row r="73" spans="1:10" s="152" customFormat="1" ht="30.95" customHeight="1" thickBot="1">
      <c r="A73" s="615"/>
      <c r="B73" s="618"/>
      <c r="C73" s="225"/>
      <c r="D73" s="7"/>
      <c r="E73" s="223"/>
      <c r="F73" s="223"/>
      <c r="G73" s="69"/>
      <c r="H73" s="155"/>
      <c r="I73" s="427"/>
      <c r="J73" s="22"/>
    </row>
    <row r="74" spans="1:10" s="12" customFormat="1" ht="30.95" customHeight="1">
      <c r="A74" s="710"/>
      <c r="B74" s="632" t="s">
        <v>175</v>
      </c>
      <c r="C74" s="250" t="s">
        <v>61</v>
      </c>
      <c r="D74" s="425" t="s">
        <v>4</v>
      </c>
      <c r="E74" s="218">
        <v>40</v>
      </c>
      <c r="F74" s="218">
        <v>245</v>
      </c>
      <c r="G74" s="142">
        <v>5.46975E-4</v>
      </c>
      <c r="H74" s="153">
        <v>6</v>
      </c>
      <c r="I74" s="260" t="s">
        <v>674</v>
      </c>
      <c r="J74" s="11">
        <v>7.17</v>
      </c>
    </row>
    <row r="75" spans="1:10" s="12" customFormat="1" ht="30.95" customHeight="1">
      <c r="A75" s="675"/>
      <c r="B75" s="633"/>
      <c r="C75" s="259" t="s">
        <v>62</v>
      </c>
      <c r="D75" s="421" t="s">
        <v>6</v>
      </c>
      <c r="E75" s="219">
        <v>40</v>
      </c>
      <c r="F75" s="219">
        <v>325</v>
      </c>
      <c r="G75" s="143">
        <v>8.2046249999999995E-4</v>
      </c>
      <c r="H75" s="154">
        <v>4</v>
      </c>
      <c r="I75" s="217" t="s">
        <v>679</v>
      </c>
      <c r="J75" s="14">
        <v>10.1</v>
      </c>
    </row>
    <row r="76" spans="1:10" s="12" customFormat="1" ht="30.95" customHeight="1">
      <c r="A76" s="675"/>
      <c r="B76" s="633"/>
      <c r="C76" s="259" t="s">
        <v>63</v>
      </c>
      <c r="D76" s="421" t="s">
        <v>8</v>
      </c>
      <c r="E76" s="219">
        <v>40</v>
      </c>
      <c r="F76" s="219">
        <v>450</v>
      </c>
      <c r="G76" s="70">
        <v>9.3859999999999994E-4</v>
      </c>
      <c r="H76" s="154">
        <v>6</v>
      </c>
      <c r="I76" s="217" t="s">
        <v>675</v>
      </c>
      <c r="J76" s="14">
        <v>13.69</v>
      </c>
    </row>
    <row r="77" spans="1:10" s="12" customFormat="1" ht="30.95" customHeight="1" thickBot="1">
      <c r="A77" s="676"/>
      <c r="B77" s="634"/>
      <c r="C77" s="197" t="s">
        <v>805</v>
      </c>
      <c r="D77" s="226" t="s">
        <v>10</v>
      </c>
      <c r="E77" s="220">
        <v>40</v>
      </c>
      <c r="F77" s="220">
        <v>673</v>
      </c>
      <c r="G77" s="71">
        <v>7.2000000000000005E-4</v>
      </c>
      <c r="H77" s="155">
        <v>4</v>
      </c>
      <c r="I77" s="244" t="s">
        <v>675</v>
      </c>
      <c r="J77" s="16">
        <v>22.42</v>
      </c>
    </row>
    <row r="78" spans="1:10" s="12" customFormat="1" ht="30.95" customHeight="1">
      <c r="A78" s="613"/>
      <c r="B78" s="616" t="s">
        <v>168</v>
      </c>
      <c r="C78" s="23" t="s">
        <v>64</v>
      </c>
      <c r="D78" s="2" t="s">
        <v>4</v>
      </c>
      <c r="E78" s="98">
        <v>25</v>
      </c>
      <c r="F78" s="98">
        <v>250</v>
      </c>
      <c r="G78" s="68">
        <v>5.46975E-4</v>
      </c>
      <c r="H78" s="158">
        <v>6</v>
      </c>
      <c r="I78" s="196" t="s">
        <v>674</v>
      </c>
      <c r="J78" s="295">
        <v>6.66</v>
      </c>
    </row>
    <row r="79" spans="1:10" s="12" customFormat="1" ht="30.95" customHeight="1">
      <c r="A79" s="614"/>
      <c r="B79" s="617"/>
      <c r="C79" s="259" t="s">
        <v>65</v>
      </c>
      <c r="D79" s="421" t="s">
        <v>6</v>
      </c>
      <c r="E79" s="219">
        <v>25</v>
      </c>
      <c r="F79" s="219">
        <v>400</v>
      </c>
      <c r="G79" s="68">
        <v>8.2046249999999995E-4</v>
      </c>
      <c r="H79" s="154">
        <v>4</v>
      </c>
      <c r="I79" s="217" t="s">
        <v>679</v>
      </c>
      <c r="J79" s="293">
        <v>10.94</v>
      </c>
    </row>
    <row r="80" spans="1:10" s="12" customFormat="1" ht="30.95" customHeight="1" thickBot="1">
      <c r="A80" s="615"/>
      <c r="B80" s="618"/>
      <c r="C80" s="252"/>
      <c r="D80" s="226"/>
      <c r="E80" s="220"/>
      <c r="F80" s="220"/>
      <c r="G80" s="69"/>
      <c r="H80" s="155"/>
      <c r="I80" s="244"/>
      <c r="J80" s="294"/>
    </row>
    <row r="81" spans="1:10" s="12" customFormat="1" ht="30.95" customHeight="1">
      <c r="A81" s="622"/>
      <c r="B81" s="626" t="s">
        <v>168</v>
      </c>
      <c r="C81" s="250" t="s">
        <v>66</v>
      </c>
      <c r="D81" s="425" t="s">
        <v>4</v>
      </c>
      <c r="E81" s="218">
        <v>25</v>
      </c>
      <c r="F81" s="218">
        <v>230</v>
      </c>
      <c r="G81" s="67">
        <v>3.1387500000000003E-4</v>
      </c>
      <c r="H81" s="153">
        <v>8</v>
      </c>
      <c r="I81" s="260" t="s">
        <v>673</v>
      </c>
      <c r="J81" s="292">
        <v>6.58</v>
      </c>
    </row>
    <row r="82" spans="1:10" s="12" customFormat="1" ht="30.95" customHeight="1">
      <c r="A82" s="614"/>
      <c r="B82" s="617"/>
      <c r="C82" s="111"/>
      <c r="D82" s="8"/>
      <c r="E82" s="222"/>
      <c r="F82" s="222"/>
      <c r="G82" s="68"/>
      <c r="H82" s="154"/>
      <c r="I82" s="426"/>
      <c r="J82" s="27"/>
    </row>
    <row r="83" spans="1:10" s="12" customFormat="1" ht="30.95" customHeight="1" thickBot="1">
      <c r="A83" s="615"/>
      <c r="B83" s="618"/>
      <c r="C83" s="225"/>
      <c r="D83" s="7"/>
      <c r="E83" s="223"/>
      <c r="F83" s="223"/>
      <c r="G83" s="69"/>
      <c r="H83" s="155"/>
      <c r="I83" s="427"/>
      <c r="J83" s="22"/>
    </row>
    <row r="84" spans="1:10" s="12" customFormat="1" ht="30.95" customHeight="1">
      <c r="A84" s="706"/>
      <c r="B84" s="711" t="s">
        <v>176</v>
      </c>
      <c r="C84" s="250" t="s">
        <v>67</v>
      </c>
      <c r="D84" s="425" t="s">
        <v>4</v>
      </c>
      <c r="E84" s="31">
        <v>16</v>
      </c>
      <c r="F84" s="31">
        <v>134</v>
      </c>
      <c r="G84" s="67">
        <v>1.6409249999999999E-4</v>
      </c>
      <c r="H84" s="153">
        <v>20</v>
      </c>
      <c r="I84" s="260" t="s">
        <v>680</v>
      </c>
      <c r="J84" s="11">
        <v>4.75</v>
      </c>
    </row>
    <row r="85" spans="1:10" s="12" customFormat="1" ht="30.95" customHeight="1">
      <c r="A85" s="707"/>
      <c r="B85" s="712"/>
      <c r="C85" s="111"/>
      <c r="D85" s="8"/>
      <c r="E85" s="222"/>
      <c r="F85" s="222"/>
      <c r="G85" s="68"/>
      <c r="H85" s="154"/>
      <c r="I85" s="426"/>
      <c r="J85" s="27"/>
    </row>
    <row r="86" spans="1:10" s="12" customFormat="1" ht="30.95" customHeight="1" thickBot="1">
      <c r="A86" s="729"/>
      <c r="B86" s="730"/>
      <c r="C86" s="108"/>
      <c r="D86" s="85"/>
      <c r="E86" s="66"/>
      <c r="F86" s="66"/>
      <c r="G86" s="68"/>
      <c r="H86" s="156"/>
      <c r="I86" s="209"/>
      <c r="J86" s="106"/>
    </row>
    <row r="87" spans="1:10" s="12" customFormat="1" ht="30.95" customHeight="1">
      <c r="A87" s="734"/>
      <c r="B87" s="711" t="s">
        <v>68</v>
      </c>
      <c r="C87" s="250" t="s">
        <v>69</v>
      </c>
      <c r="D87" s="425" t="s">
        <v>4</v>
      </c>
      <c r="E87" s="218">
        <v>10</v>
      </c>
      <c r="F87" s="218">
        <v>180</v>
      </c>
      <c r="G87" s="72">
        <v>2.3040000000000002E-4</v>
      </c>
      <c r="H87" s="153">
        <v>12</v>
      </c>
      <c r="I87" s="260" t="s">
        <v>681</v>
      </c>
      <c r="J87" s="11">
        <v>4.92</v>
      </c>
    </row>
    <row r="88" spans="1:10" s="12" customFormat="1" ht="30.95" customHeight="1">
      <c r="A88" s="735"/>
      <c r="B88" s="712"/>
      <c r="C88" s="259" t="s">
        <v>70</v>
      </c>
      <c r="D88" s="421" t="s">
        <v>6</v>
      </c>
      <c r="E88" s="219">
        <v>10</v>
      </c>
      <c r="F88" s="219">
        <v>210</v>
      </c>
      <c r="G88" s="70">
        <v>2.7648000000000001E-4</v>
      </c>
      <c r="H88" s="154">
        <v>10</v>
      </c>
      <c r="I88" s="217" t="s">
        <v>682</v>
      </c>
      <c r="J88" s="14">
        <v>5.96</v>
      </c>
    </row>
    <row r="89" spans="1:10" s="12" customFormat="1" ht="30.95" customHeight="1">
      <c r="A89" s="735"/>
      <c r="B89" s="712"/>
      <c r="C89" s="259" t="s">
        <v>71</v>
      </c>
      <c r="D89" s="421" t="s">
        <v>8</v>
      </c>
      <c r="E89" s="219">
        <v>10</v>
      </c>
      <c r="F89" s="219">
        <v>290</v>
      </c>
      <c r="G89" s="70">
        <v>4.6080000000000003E-4</v>
      </c>
      <c r="H89" s="154">
        <v>6</v>
      </c>
      <c r="I89" s="217" t="s">
        <v>683</v>
      </c>
      <c r="J89" s="14">
        <v>8.2799999999999994</v>
      </c>
    </row>
    <row r="90" spans="1:10" s="12" customFormat="1" ht="30.95" customHeight="1">
      <c r="A90" s="735"/>
      <c r="B90" s="712"/>
      <c r="C90" s="259" t="s">
        <v>813</v>
      </c>
      <c r="D90" s="421" t="s">
        <v>10</v>
      </c>
      <c r="E90" s="219">
        <v>10</v>
      </c>
      <c r="F90" s="219">
        <v>445</v>
      </c>
      <c r="G90" s="70">
        <v>2.0239999999999999E-4</v>
      </c>
      <c r="H90" s="154">
        <v>10</v>
      </c>
      <c r="I90" s="217" t="s">
        <v>686</v>
      </c>
      <c r="J90" s="14">
        <v>15.72</v>
      </c>
    </row>
    <row r="91" spans="1:10" s="12" customFormat="1" ht="30.95" customHeight="1">
      <c r="A91" s="735"/>
      <c r="B91" s="712"/>
      <c r="C91" s="259" t="s">
        <v>814</v>
      </c>
      <c r="D91" s="421" t="s">
        <v>12</v>
      </c>
      <c r="E91" s="219">
        <v>10</v>
      </c>
      <c r="F91" s="219">
        <v>565</v>
      </c>
      <c r="G91" s="70">
        <v>1.6866E-4</v>
      </c>
      <c r="H91" s="154">
        <v>12</v>
      </c>
      <c r="I91" s="217" t="s">
        <v>674</v>
      </c>
      <c r="J91" s="14">
        <v>19.54</v>
      </c>
    </row>
    <row r="92" spans="1:10" s="12" customFormat="1" ht="30.95" customHeight="1" thickBot="1">
      <c r="A92" s="736"/>
      <c r="B92" s="713"/>
      <c r="C92" s="252" t="s">
        <v>815</v>
      </c>
      <c r="D92" s="226" t="s">
        <v>14</v>
      </c>
      <c r="E92" s="220">
        <v>10</v>
      </c>
      <c r="F92" s="220">
        <v>1000</v>
      </c>
      <c r="G92" s="71">
        <v>6.7400000000000001E-4</v>
      </c>
      <c r="H92" s="155">
        <v>3</v>
      </c>
      <c r="I92" s="244" t="s">
        <v>689</v>
      </c>
      <c r="J92" s="16">
        <v>34.299999999999997</v>
      </c>
    </row>
    <row r="93" spans="1:10" s="12" customFormat="1" ht="30.95" customHeight="1">
      <c r="A93" s="706"/>
      <c r="B93" s="711" t="s">
        <v>1061</v>
      </c>
      <c r="C93" s="250" t="s">
        <v>1062</v>
      </c>
      <c r="D93" s="425" t="s">
        <v>1064</v>
      </c>
      <c r="E93" s="31">
        <v>25</v>
      </c>
      <c r="F93" s="31">
        <v>186</v>
      </c>
      <c r="G93" s="67"/>
      <c r="H93" s="153">
        <v>12</v>
      </c>
      <c r="I93" s="282" t="s">
        <v>684</v>
      </c>
      <c r="J93" s="11">
        <v>5.98</v>
      </c>
    </row>
    <row r="94" spans="1:10" s="12" customFormat="1" ht="30.95" customHeight="1">
      <c r="A94" s="707"/>
      <c r="B94" s="712"/>
      <c r="C94" s="283" t="s">
        <v>1063</v>
      </c>
      <c r="D94" s="8" t="s">
        <v>1065</v>
      </c>
      <c r="E94" s="222">
        <v>25</v>
      </c>
      <c r="F94" s="222">
        <v>186</v>
      </c>
      <c r="G94" s="68"/>
      <c r="H94" s="154">
        <v>12</v>
      </c>
      <c r="I94" s="284">
        <v>96</v>
      </c>
      <c r="J94" s="27">
        <v>5.98</v>
      </c>
    </row>
    <row r="95" spans="1:10" s="12" customFormat="1" ht="30.95" customHeight="1" thickBot="1">
      <c r="A95" s="708"/>
      <c r="B95" s="713"/>
      <c r="C95" s="225"/>
      <c r="D95" s="7"/>
      <c r="E95" s="223"/>
      <c r="F95" s="223"/>
      <c r="G95" s="69"/>
      <c r="H95" s="155"/>
      <c r="I95" s="427"/>
      <c r="J95" s="22"/>
    </row>
    <row r="96" spans="1:10" s="152" customFormat="1" ht="30.95" customHeight="1">
      <c r="A96" s="706"/>
      <c r="B96" s="711" t="s">
        <v>1078</v>
      </c>
      <c r="C96" s="250" t="s">
        <v>1068</v>
      </c>
      <c r="D96" s="425" t="s">
        <v>4</v>
      </c>
      <c r="E96" s="31"/>
      <c r="F96" s="31">
        <v>173</v>
      </c>
      <c r="G96" s="67">
        <v>1.8200000000000001E-4</v>
      </c>
      <c r="H96" s="153">
        <v>15</v>
      </c>
      <c r="I96" s="282">
        <v>120</v>
      </c>
      <c r="J96" s="11">
        <v>6.29</v>
      </c>
    </row>
    <row r="97" spans="1:10" s="152" customFormat="1" ht="30.95" customHeight="1">
      <c r="A97" s="707"/>
      <c r="B97" s="712"/>
      <c r="C97" s="283" t="s">
        <v>1070</v>
      </c>
      <c r="D97" s="421" t="s">
        <v>6</v>
      </c>
      <c r="E97" s="222"/>
      <c r="F97" s="222">
        <v>203</v>
      </c>
      <c r="G97" s="68">
        <v>2.2800000000000001E-4</v>
      </c>
      <c r="H97" s="154">
        <v>12</v>
      </c>
      <c r="I97" s="284">
        <v>96</v>
      </c>
      <c r="J97" s="27">
        <v>7.84</v>
      </c>
    </row>
    <row r="98" spans="1:10" s="152" customFormat="1" ht="30.95" customHeight="1" thickBot="1">
      <c r="A98" s="708"/>
      <c r="B98" s="713"/>
      <c r="C98" s="225"/>
      <c r="D98" s="7"/>
      <c r="E98" s="223"/>
      <c r="F98" s="223"/>
      <c r="G98" s="69"/>
      <c r="H98" s="155"/>
      <c r="I98" s="427"/>
      <c r="J98" s="22"/>
    </row>
    <row r="99" spans="1:10" s="152" customFormat="1" ht="30.95" customHeight="1">
      <c r="A99" s="731"/>
      <c r="B99" s="723" t="s">
        <v>1077</v>
      </c>
      <c r="C99" s="250" t="s">
        <v>1069</v>
      </c>
      <c r="D99" s="425" t="s">
        <v>4</v>
      </c>
      <c r="E99" s="31"/>
      <c r="F99" s="31">
        <v>187</v>
      </c>
      <c r="G99" s="67">
        <v>2.2800000000000001E-4</v>
      </c>
      <c r="H99" s="153">
        <v>12</v>
      </c>
      <c r="I99" s="282">
        <v>96</v>
      </c>
      <c r="J99" s="11">
        <v>6.95</v>
      </c>
    </row>
    <row r="100" spans="1:10" s="152" customFormat="1" ht="30.95" customHeight="1">
      <c r="A100" s="732"/>
      <c r="B100" s="724"/>
      <c r="C100" s="283" t="s">
        <v>1071</v>
      </c>
      <c r="D100" s="421" t="s">
        <v>6</v>
      </c>
      <c r="E100" s="222"/>
      <c r="F100" s="222">
        <v>214</v>
      </c>
      <c r="G100" s="68">
        <v>2.2800000000000001E-4</v>
      </c>
      <c r="H100" s="154">
        <v>12</v>
      </c>
      <c r="I100" s="284">
        <v>96</v>
      </c>
      <c r="J100" s="27">
        <v>7.85</v>
      </c>
    </row>
    <row r="101" spans="1:10" s="152" customFormat="1" ht="30.95" customHeight="1" thickBot="1">
      <c r="A101" s="733"/>
      <c r="B101" s="725"/>
      <c r="C101" s="225"/>
      <c r="D101" s="7"/>
      <c r="E101" s="223"/>
      <c r="F101" s="223"/>
      <c r="G101" s="69"/>
      <c r="H101" s="155"/>
      <c r="I101" s="427"/>
      <c r="J101" s="22"/>
    </row>
    <row r="102" spans="1:10" s="152" customFormat="1" ht="30.95" customHeight="1">
      <c r="A102" s="706"/>
      <c r="B102" s="711" t="s">
        <v>1079</v>
      </c>
      <c r="C102" s="250" t="s">
        <v>1072</v>
      </c>
      <c r="D102" s="425" t="s">
        <v>4</v>
      </c>
      <c r="E102" s="31"/>
      <c r="F102" s="31">
        <v>187</v>
      </c>
      <c r="G102" s="67">
        <v>1.5200000000000001E-4</v>
      </c>
      <c r="H102" s="153">
        <v>18</v>
      </c>
      <c r="I102" s="282">
        <v>144</v>
      </c>
      <c r="J102" s="11">
        <v>6.95</v>
      </c>
    </row>
    <row r="103" spans="1:10" s="152" customFormat="1" ht="30.95" customHeight="1">
      <c r="A103" s="707"/>
      <c r="B103" s="712"/>
      <c r="C103" s="289" t="s">
        <v>1074</v>
      </c>
      <c r="D103" s="421" t="s">
        <v>6</v>
      </c>
      <c r="E103" s="222"/>
      <c r="F103" s="222">
        <v>225</v>
      </c>
      <c r="G103" s="68">
        <v>1.95E-4</v>
      </c>
      <c r="H103" s="154">
        <v>14</v>
      </c>
      <c r="I103" s="284">
        <v>112</v>
      </c>
      <c r="J103" s="27">
        <v>8.99</v>
      </c>
    </row>
    <row r="104" spans="1:10" s="152" customFormat="1" ht="30.95" customHeight="1" thickBot="1">
      <c r="A104" s="708"/>
      <c r="B104" s="713"/>
      <c r="C104" s="225"/>
      <c r="D104" s="7"/>
      <c r="E104" s="223"/>
      <c r="F104" s="223"/>
      <c r="G104" s="69"/>
      <c r="H104" s="155"/>
      <c r="I104" s="427"/>
      <c r="J104" s="22"/>
    </row>
    <row r="105" spans="1:10" s="152" customFormat="1" ht="30.95" customHeight="1">
      <c r="A105" s="706"/>
      <c r="B105" s="711" t="s">
        <v>1076</v>
      </c>
      <c r="C105" s="250" t="s">
        <v>1073</v>
      </c>
      <c r="D105" s="425" t="s">
        <v>4</v>
      </c>
      <c r="E105" s="31"/>
      <c r="F105" s="31">
        <v>181</v>
      </c>
      <c r="G105" s="67">
        <v>1.5200000000000001E-4</v>
      </c>
      <c r="H105" s="153">
        <v>18</v>
      </c>
      <c r="I105" s="282">
        <v>144</v>
      </c>
      <c r="J105" s="11">
        <v>6.8</v>
      </c>
    </row>
    <row r="106" spans="1:10" s="152" customFormat="1" ht="30.95" customHeight="1">
      <c r="A106" s="707"/>
      <c r="B106" s="712"/>
      <c r="C106" s="289" t="s">
        <v>1075</v>
      </c>
      <c r="D106" s="421" t="s">
        <v>6</v>
      </c>
      <c r="E106" s="222"/>
      <c r="F106" s="222">
        <v>212</v>
      </c>
      <c r="G106" s="68">
        <v>1.95E-4</v>
      </c>
      <c r="H106" s="154">
        <v>14</v>
      </c>
      <c r="I106" s="284">
        <v>112</v>
      </c>
      <c r="J106" s="27">
        <v>8.61</v>
      </c>
    </row>
    <row r="107" spans="1:10" s="152" customFormat="1" ht="30.95" customHeight="1" thickBot="1">
      <c r="A107" s="708"/>
      <c r="B107" s="713"/>
      <c r="C107" s="225"/>
      <c r="D107" s="7"/>
      <c r="E107" s="223"/>
      <c r="F107" s="223"/>
      <c r="G107" s="69"/>
      <c r="H107" s="155"/>
      <c r="I107" s="427"/>
      <c r="J107" s="22"/>
    </row>
    <row r="108" spans="1:10" s="152" customFormat="1" ht="30.95" customHeight="1" thickBot="1">
      <c r="A108" s="716" t="s">
        <v>184</v>
      </c>
      <c r="B108" s="709"/>
      <c r="C108" s="709"/>
      <c r="D108" s="709"/>
      <c r="E108" s="709"/>
      <c r="F108" s="709"/>
      <c r="G108" s="709"/>
      <c r="H108" s="709"/>
      <c r="I108" s="709"/>
      <c r="J108" s="709"/>
    </row>
    <row r="109" spans="1:10" s="152" customFormat="1" ht="30.95" customHeight="1">
      <c r="A109" s="622"/>
      <c r="B109" s="711" t="s">
        <v>169</v>
      </c>
      <c r="C109" s="250" t="s">
        <v>72</v>
      </c>
      <c r="D109" s="425" t="s">
        <v>4</v>
      </c>
      <c r="E109" s="218">
        <v>16</v>
      </c>
      <c r="F109" s="218">
        <v>117</v>
      </c>
      <c r="G109" s="67">
        <v>1.674E-4</v>
      </c>
      <c r="H109" s="153">
        <v>15</v>
      </c>
      <c r="I109" s="260" t="s">
        <v>681</v>
      </c>
      <c r="J109" s="11">
        <v>4.08</v>
      </c>
    </row>
    <row r="110" spans="1:10" ht="30.95" customHeight="1">
      <c r="A110" s="614"/>
      <c r="B110" s="712"/>
      <c r="C110" s="259"/>
      <c r="D110" s="421"/>
      <c r="E110" s="219"/>
      <c r="F110" s="219"/>
      <c r="G110" s="68"/>
      <c r="H110" s="154"/>
      <c r="I110" s="217"/>
      <c r="J110" s="14"/>
    </row>
    <row r="111" spans="1:10" ht="30.95" customHeight="1" thickBot="1">
      <c r="A111" s="615"/>
      <c r="B111" s="713"/>
      <c r="C111" s="252"/>
      <c r="D111" s="226"/>
      <c r="E111" s="220"/>
      <c r="F111" s="220"/>
      <c r="G111" s="69"/>
      <c r="H111" s="155"/>
      <c r="I111" s="244"/>
      <c r="J111" s="16"/>
    </row>
    <row r="112" spans="1:10" ht="30.95" customHeight="1">
      <c r="A112" s="622"/>
      <c r="B112" s="711" t="s">
        <v>170</v>
      </c>
      <c r="C112" s="250" t="s">
        <v>73</v>
      </c>
      <c r="D112" s="425" t="s">
        <v>4</v>
      </c>
      <c r="E112" s="218">
        <v>16</v>
      </c>
      <c r="F112" s="218">
        <v>111</v>
      </c>
      <c r="G112" s="67">
        <v>1.674E-4</v>
      </c>
      <c r="H112" s="153">
        <v>15</v>
      </c>
      <c r="I112" s="260" t="s">
        <v>681</v>
      </c>
      <c r="J112" s="11">
        <v>4.03</v>
      </c>
    </row>
    <row r="113" spans="1:10" ht="30.95" customHeight="1">
      <c r="A113" s="614"/>
      <c r="B113" s="712"/>
      <c r="C113" s="111"/>
      <c r="D113" s="8"/>
      <c r="E113" s="222"/>
      <c r="F113" s="222"/>
      <c r="G113" s="143"/>
      <c r="H113" s="154"/>
      <c r="I113" s="426"/>
      <c r="J113" s="27"/>
    </row>
    <row r="114" spans="1:10" ht="30.95" customHeight="1" thickBot="1">
      <c r="A114" s="615"/>
      <c r="B114" s="713"/>
      <c r="C114" s="225"/>
      <c r="D114" s="7"/>
      <c r="E114" s="223"/>
      <c r="F114" s="223"/>
      <c r="G114" s="144"/>
      <c r="H114" s="155"/>
      <c r="I114" s="427"/>
      <c r="J114" s="22"/>
    </row>
    <row r="115" spans="1:10" ht="30.95" customHeight="1" thickBot="1">
      <c r="A115" s="619" t="s">
        <v>179</v>
      </c>
      <c r="B115" s="620"/>
      <c r="C115" s="620"/>
      <c r="D115" s="620"/>
      <c r="E115" s="620"/>
      <c r="F115" s="620"/>
      <c r="G115" s="620"/>
      <c r="H115" s="620"/>
      <c r="I115" s="620"/>
      <c r="J115" s="620"/>
    </row>
    <row r="116" spans="1:10" s="12" customFormat="1" ht="30.95" customHeight="1">
      <c r="A116" s="622"/>
      <c r="B116" s="711" t="s">
        <v>1376</v>
      </c>
      <c r="C116" s="250" t="s">
        <v>76</v>
      </c>
      <c r="D116" s="425" t="s">
        <v>77</v>
      </c>
      <c r="E116" s="218">
        <v>10</v>
      </c>
      <c r="F116" s="17">
        <v>95</v>
      </c>
      <c r="G116" s="67">
        <v>3.0931999999999997E-4</v>
      </c>
      <c r="H116" s="153">
        <v>5</v>
      </c>
      <c r="I116" s="260" t="s">
        <v>681</v>
      </c>
      <c r="J116" s="11">
        <v>3.73</v>
      </c>
    </row>
    <row r="117" spans="1:10" s="12" customFormat="1" ht="30.95" customHeight="1">
      <c r="A117" s="614"/>
      <c r="B117" s="712"/>
      <c r="C117" s="259" t="s">
        <v>78</v>
      </c>
      <c r="D117" s="421" t="s">
        <v>79</v>
      </c>
      <c r="E117" s="219">
        <v>10</v>
      </c>
      <c r="F117" s="18">
        <v>103</v>
      </c>
      <c r="G117" s="68">
        <v>3.6288E-4</v>
      </c>
      <c r="H117" s="154">
        <v>5</v>
      </c>
      <c r="I117" s="217" t="s">
        <v>681</v>
      </c>
      <c r="J117" s="14">
        <v>3.9</v>
      </c>
    </row>
    <row r="118" spans="1:10" s="12" customFormat="1" ht="30.95" customHeight="1" thickBot="1">
      <c r="A118" s="615"/>
      <c r="B118" s="713"/>
      <c r="C118" s="252" t="s">
        <v>74</v>
      </c>
      <c r="D118" s="226" t="s">
        <v>75</v>
      </c>
      <c r="E118" s="220">
        <v>10</v>
      </c>
      <c r="F118" s="19">
        <v>108</v>
      </c>
      <c r="G118" s="69">
        <v>3.6288E-4</v>
      </c>
      <c r="H118" s="155">
        <v>5</v>
      </c>
      <c r="I118" s="244" t="s">
        <v>681</v>
      </c>
      <c r="J118" s="16">
        <v>4.45</v>
      </c>
    </row>
    <row r="119" spans="1:10" ht="30.95" customHeight="1">
      <c r="A119" s="737"/>
      <c r="B119" s="711" t="s">
        <v>171</v>
      </c>
      <c r="C119" s="250" t="s">
        <v>80</v>
      </c>
      <c r="D119" s="425" t="s">
        <v>77</v>
      </c>
      <c r="E119" s="126">
        <v>10</v>
      </c>
      <c r="F119" s="17">
        <v>130</v>
      </c>
      <c r="G119" s="67">
        <v>4.2560000000000005E-4</v>
      </c>
      <c r="H119" s="153">
        <v>5</v>
      </c>
      <c r="I119" s="260" t="s">
        <v>681</v>
      </c>
      <c r="J119" s="11">
        <v>4.79</v>
      </c>
    </row>
    <row r="120" spans="1:10" ht="30.95" customHeight="1">
      <c r="A120" s="738"/>
      <c r="B120" s="712"/>
      <c r="C120" s="259" t="s">
        <v>81</v>
      </c>
      <c r="D120" s="421" t="s">
        <v>79</v>
      </c>
      <c r="E120" s="127">
        <v>10</v>
      </c>
      <c r="F120" s="18">
        <v>136</v>
      </c>
      <c r="G120" s="68">
        <v>4.2560000000000005E-4</v>
      </c>
      <c r="H120" s="154">
        <v>5</v>
      </c>
      <c r="I120" s="217" t="s">
        <v>681</v>
      </c>
      <c r="J120" s="14">
        <v>4.79</v>
      </c>
    </row>
    <row r="121" spans="1:10" ht="30.95" customHeight="1" thickBot="1">
      <c r="A121" s="739"/>
      <c r="B121" s="713"/>
      <c r="C121" s="252"/>
      <c r="D121" s="226"/>
      <c r="E121" s="128"/>
      <c r="F121" s="19"/>
      <c r="G121" s="69"/>
      <c r="H121" s="155"/>
      <c r="I121" s="244"/>
      <c r="J121" s="16"/>
    </row>
    <row r="122" spans="1:10" ht="30.95" customHeight="1">
      <c r="A122" s="622"/>
      <c r="B122" s="711" t="s">
        <v>172</v>
      </c>
      <c r="C122" s="250" t="s">
        <v>83</v>
      </c>
      <c r="D122" s="425" t="s">
        <v>6</v>
      </c>
      <c r="E122" s="218">
        <v>10</v>
      </c>
      <c r="F122" s="17">
        <v>245</v>
      </c>
      <c r="G122" s="67">
        <v>4.7164799999999997E-4</v>
      </c>
      <c r="H122" s="153">
        <v>5</v>
      </c>
      <c r="I122" s="260" t="s">
        <v>682</v>
      </c>
      <c r="J122" s="11">
        <v>9.66</v>
      </c>
    </row>
    <row r="123" spans="1:10" ht="30.95" customHeight="1">
      <c r="A123" s="614"/>
      <c r="B123" s="712"/>
      <c r="C123" s="259"/>
      <c r="D123" s="421"/>
      <c r="E123" s="219"/>
      <c r="F123" s="18"/>
      <c r="G123" s="68"/>
      <c r="H123" s="154"/>
      <c r="I123" s="217"/>
      <c r="J123" s="14"/>
    </row>
    <row r="124" spans="1:10" ht="30.95" customHeight="1" thickBot="1">
      <c r="A124" s="615"/>
      <c r="B124" s="713"/>
      <c r="C124" s="252"/>
      <c r="D124" s="226"/>
      <c r="E124" s="220"/>
      <c r="F124" s="19"/>
      <c r="G124" s="69"/>
      <c r="H124" s="155"/>
      <c r="I124" s="244"/>
      <c r="J124" s="16"/>
    </row>
    <row r="125" spans="1:10" ht="30.95" customHeight="1">
      <c r="A125" s="622"/>
      <c r="B125" s="711" t="s">
        <v>82</v>
      </c>
      <c r="C125" s="250" t="s">
        <v>84</v>
      </c>
      <c r="D125" s="425" t="s">
        <v>87</v>
      </c>
      <c r="E125" s="218">
        <v>10</v>
      </c>
      <c r="F125" s="17">
        <v>138</v>
      </c>
      <c r="G125" s="67">
        <v>2.7033600000000004E-4</v>
      </c>
      <c r="H125" s="153">
        <v>5</v>
      </c>
      <c r="I125" s="260" t="s">
        <v>682</v>
      </c>
      <c r="J125" s="11">
        <v>5.43</v>
      </c>
    </row>
    <row r="126" spans="1:10" ht="30.95" customHeight="1">
      <c r="A126" s="614"/>
      <c r="B126" s="712"/>
      <c r="C126" s="111"/>
      <c r="D126" s="8"/>
      <c r="E126" s="222"/>
      <c r="F126" s="222"/>
      <c r="G126" s="68"/>
      <c r="H126" s="154"/>
      <c r="I126" s="426"/>
      <c r="J126" s="27"/>
    </row>
    <row r="127" spans="1:10" ht="30.95" customHeight="1" thickBot="1">
      <c r="A127" s="615"/>
      <c r="B127" s="713"/>
      <c r="C127" s="225"/>
      <c r="D127" s="7"/>
      <c r="E127" s="223"/>
      <c r="F127" s="223"/>
      <c r="G127" s="69"/>
      <c r="H127" s="155"/>
      <c r="I127" s="427"/>
      <c r="J127" s="22"/>
    </row>
    <row r="128" spans="1:10" ht="30.95" customHeight="1">
      <c r="A128" s="622"/>
      <c r="B128" s="711" t="s">
        <v>85</v>
      </c>
      <c r="C128" s="250" t="s">
        <v>86</v>
      </c>
      <c r="D128" s="425" t="s">
        <v>87</v>
      </c>
      <c r="E128" s="218">
        <v>10</v>
      </c>
      <c r="F128" s="17">
        <v>131</v>
      </c>
      <c r="G128" s="67">
        <v>3.0239999999999998E-4</v>
      </c>
      <c r="H128" s="153">
        <v>5</v>
      </c>
      <c r="I128" s="260" t="s">
        <v>681</v>
      </c>
      <c r="J128" s="11">
        <v>4.8</v>
      </c>
    </row>
    <row r="129" spans="1:10" ht="30.95" customHeight="1">
      <c r="A129" s="614"/>
      <c r="B129" s="712"/>
      <c r="C129" s="111"/>
      <c r="D129" s="8"/>
      <c r="E129" s="222"/>
      <c r="F129" s="222"/>
      <c r="G129" s="68"/>
      <c r="H129" s="154"/>
      <c r="I129" s="426"/>
      <c r="J129" s="27"/>
    </row>
    <row r="130" spans="1:10" ht="30.95" customHeight="1" thickBot="1">
      <c r="A130" s="615"/>
      <c r="B130" s="713"/>
      <c r="C130" s="225"/>
      <c r="D130" s="7"/>
      <c r="E130" s="223"/>
      <c r="F130" s="223"/>
      <c r="G130" s="69"/>
      <c r="H130" s="155"/>
      <c r="I130" s="427"/>
      <c r="J130" s="22"/>
    </row>
    <row r="131" spans="1:10" ht="30.95" customHeight="1">
      <c r="A131" s="619" t="s">
        <v>190</v>
      </c>
      <c r="B131" s="620"/>
      <c r="C131" s="620"/>
      <c r="D131" s="620"/>
      <c r="E131" s="620"/>
      <c r="F131" s="620"/>
      <c r="G131" s="620"/>
      <c r="H131" s="620"/>
      <c r="I131" s="620"/>
      <c r="J131" s="620"/>
    </row>
    <row r="132" spans="1:10" ht="30.95" customHeight="1">
      <c r="A132" s="614"/>
      <c r="B132" s="712" t="s">
        <v>1556</v>
      </c>
      <c r="C132" s="259" t="s">
        <v>94</v>
      </c>
      <c r="D132" s="421" t="s">
        <v>6</v>
      </c>
      <c r="E132" s="219">
        <v>12</v>
      </c>
      <c r="F132" s="18">
        <v>180</v>
      </c>
      <c r="G132" s="68">
        <v>2.734875E-4</v>
      </c>
      <c r="H132" s="154">
        <v>12</v>
      </c>
      <c r="I132" s="217" t="s">
        <v>684</v>
      </c>
      <c r="J132" s="14">
        <v>3.85</v>
      </c>
    </row>
    <row r="133" spans="1:10" ht="30.95" customHeight="1">
      <c r="A133" s="614"/>
      <c r="B133" s="712"/>
      <c r="C133" s="259" t="s">
        <v>95</v>
      </c>
      <c r="D133" s="421" t="s">
        <v>8</v>
      </c>
      <c r="E133" s="219">
        <v>12</v>
      </c>
      <c r="F133" s="18">
        <v>240</v>
      </c>
      <c r="G133" s="68">
        <v>3.6465E-4</v>
      </c>
      <c r="H133" s="154">
        <v>9</v>
      </c>
      <c r="I133" s="217" t="s">
        <v>685</v>
      </c>
      <c r="J133" s="14">
        <v>5.43</v>
      </c>
    </row>
    <row r="134" spans="1:10" ht="30.95" customHeight="1">
      <c r="A134" s="614"/>
      <c r="B134" s="712"/>
      <c r="C134" s="259" t="s">
        <v>96</v>
      </c>
      <c r="D134" s="421" t="s">
        <v>10</v>
      </c>
      <c r="E134" s="219">
        <v>10</v>
      </c>
      <c r="F134" s="18">
        <v>330</v>
      </c>
      <c r="G134" s="68">
        <v>5.46975E-4</v>
      </c>
      <c r="H134" s="154">
        <v>6</v>
      </c>
      <c r="I134" s="217" t="s">
        <v>674</v>
      </c>
      <c r="J134" s="14">
        <v>7.24</v>
      </c>
    </row>
    <row r="135" spans="1:10" ht="30.95" customHeight="1">
      <c r="A135" s="614"/>
      <c r="B135" s="712"/>
      <c r="C135" s="259" t="s">
        <v>97</v>
      </c>
      <c r="D135" s="421" t="s">
        <v>12</v>
      </c>
      <c r="E135" s="219">
        <v>10</v>
      </c>
      <c r="F135" s="18">
        <v>500</v>
      </c>
      <c r="G135" s="68">
        <v>8.2046249999999995E-4</v>
      </c>
      <c r="H135" s="154">
        <v>4</v>
      </c>
      <c r="I135" s="217" t="s">
        <v>679</v>
      </c>
      <c r="J135" s="14">
        <v>1.94</v>
      </c>
    </row>
    <row r="136" spans="1:10" ht="30.95" customHeight="1" thickBot="1">
      <c r="A136" s="615"/>
      <c r="B136" s="713"/>
      <c r="C136" s="252" t="s">
        <v>98</v>
      </c>
      <c r="D136" s="226" t="s">
        <v>14</v>
      </c>
      <c r="E136" s="220">
        <v>10</v>
      </c>
      <c r="F136" s="19">
        <v>700</v>
      </c>
      <c r="G136" s="69">
        <v>1.09395E-3</v>
      </c>
      <c r="H136" s="155">
        <v>3</v>
      </c>
      <c r="I136" s="244" t="s">
        <v>675</v>
      </c>
      <c r="J136" s="16">
        <v>17.82</v>
      </c>
    </row>
    <row r="137" spans="1:10" ht="30.95" customHeight="1">
      <c r="A137" s="622"/>
      <c r="B137" s="711" t="s">
        <v>282</v>
      </c>
      <c r="C137" s="250" t="s">
        <v>88</v>
      </c>
      <c r="D137" s="425" t="s">
        <v>4</v>
      </c>
      <c r="E137" s="218">
        <v>16</v>
      </c>
      <c r="F137" s="17">
        <v>125</v>
      </c>
      <c r="G137" s="67">
        <v>1.6409249999999999E-4</v>
      </c>
      <c r="H137" s="153">
        <v>20</v>
      </c>
      <c r="I137" s="260" t="s">
        <v>680</v>
      </c>
      <c r="J137" s="11">
        <v>3.83</v>
      </c>
    </row>
    <row r="138" spans="1:10" ht="30.95" customHeight="1">
      <c r="A138" s="614"/>
      <c r="B138" s="712"/>
      <c r="C138" s="259" t="s">
        <v>89</v>
      </c>
      <c r="D138" s="421" t="s">
        <v>6</v>
      </c>
      <c r="E138" s="219">
        <v>16</v>
      </c>
      <c r="F138" s="18">
        <v>175</v>
      </c>
      <c r="G138" s="68">
        <v>2.734875E-4</v>
      </c>
      <c r="H138" s="154">
        <v>12</v>
      </c>
      <c r="I138" s="217" t="s">
        <v>684</v>
      </c>
      <c r="J138" s="14">
        <v>5.54</v>
      </c>
    </row>
    <row r="139" spans="1:10" ht="30.95" customHeight="1">
      <c r="A139" s="614"/>
      <c r="B139" s="712"/>
      <c r="C139" s="259" t="s">
        <v>90</v>
      </c>
      <c r="D139" s="421" t="s">
        <v>8</v>
      </c>
      <c r="E139" s="219">
        <v>16</v>
      </c>
      <c r="F139" s="18">
        <v>260</v>
      </c>
      <c r="G139" s="68">
        <v>3.6465E-4</v>
      </c>
      <c r="H139" s="154">
        <v>9</v>
      </c>
      <c r="I139" s="217" t="s">
        <v>685</v>
      </c>
      <c r="J139" s="14">
        <v>7.75</v>
      </c>
    </row>
    <row r="140" spans="1:10" ht="30.95" customHeight="1">
      <c r="A140" s="614"/>
      <c r="B140" s="712"/>
      <c r="C140" s="259" t="s">
        <v>91</v>
      </c>
      <c r="D140" s="421" t="s">
        <v>10</v>
      </c>
      <c r="E140" s="219">
        <v>16</v>
      </c>
      <c r="F140" s="18">
        <v>420</v>
      </c>
      <c r="G140" s="68">
        <v>5.46975E-4</v>
      </c>
      <c r="H140" s="154">
        <v>6</v>
      </c>
      <c r="I140" s="217" t="s">
        <v>674</v>
      </c>
      <c r="J140" s="14">
        <v>12.59</v>
      </c>
    </row>
    <row r="141" spans="1:10" ht="30.95" customHeight="1">
      <c r="A141" s="614"/>
      <c r="B141" s="712"/>
      <c r="C141" s="259" t="s">
        <v>92</v>
      </c>
      <c r="D141" s="421" t="s">
        <v>12</v>
      </c>
      <c r="E141" s="219">
        <v>16</v>
      </c>
      <c r="F141" s="18">
        <v>580</v>
      </c>
      <c r="G141" s="68">
        <v>8.2046249999999995E-4</v>
      </c>
      <c r="H141" s="154">
        <v>4</v>
      </c>
      <c r="I141" s="217" t="s">
        <v>679</v>
      </c>
      <c r="J141" s="14">
        <v>18.28</v>
      </c>
    </row>
    <row r="142" spans="1:10" ht="30.95" customHeight="1" thickBot="1">
      <c r="A142" s="615"/>
      <c r="B142" s="713"/>
      <c r="C142" s="252" t="s">
        <v>93</v>
      </c>
      <c r="D142" s="226" t="s">
        <v>14</v>
      </c>
      <c r="E142" s="220">
        <v>16</v>
      </c>
      <c r="F142" s="19">
        <v>850</v>
      </c>
      <c r="G142" s="69">
        <v>1.09395E-3</v>
      </c>
      <c r="H142" s="155">
        <v>3</v>
      </c>
      <c r="I142" s="244" t="s">
        <v>675</v>
      </c>
      <c r="J142" s="16">
        <v>27.11</v>
      </c>
    </row>
    <row r="143" spans="1:10" ht="30.95" customHeight="1">
      <c r="A143" s="622"/>
      <c r="B143" s="711" t="s">
        <v>281</v>
      </c>
      <c r="C143" s="250" t="s">
        <v>99</v>
      </c>
      <c r="D143" s="425" t="s">
        <v>4</v>
      </c>
      <c r="E143" s="218">
        <v>25</v>
      </c>
      <c r="F143" s="17">
        <v>185</v>
      </c>
      <c r="G143" s="67">
        <v>1.674E-4</v>
      </c>
      <c r="H143" s="153">
        <v>15</v>
      </c>
      <c r="I143" s="260" t="s">
        <v>681</v>
      </c>
      <c r="J143" s="11">
        <v>5.05</v>
      </c>
    </row>
    <row r="144" spans="1:10" ht="30.95" customHeight="1">
      <c r="A144" s="614"/>
      <c r="B144" s="712"/>
      <c r="C144" s="259" t="s">
        <v>100</v>
      </c>
      <c r="D144" s="421" t="s">
        <v>6</v>
      </c>
      <c r="E144" s="219">
        <v>25</v>
      </c>
      <c r="F144" s="18">
        <v>265</v>
      </c>
      <c r="G144" s="68">
        <v>2.5109999999999998E-4</v>
      </c>
      <c r="H144" s="154">
        <v>10</v>
      </c>
      <c r="I144" s="217" t="s">
        <v>672</v>
      </c>
      <c r="J144" s="14">
        <v>6.75</v>
      </c>
    </row>
    <row r="145" spans="1:10" ht="30.95" customHeight="1" thickBot="1">
      <c r="A145" s="615"/>
      <c r="B145" s="713"/>
      <c r="C145" s="252" t="s">
        <v>101</v>
      </c>
      <c r="D145" s="226" t="s">
        <v>8</v>
      </c>
      <c r="E145" s="220">
        <v>25</v>
      </c>
      <c r="F145" s="19">
        <v>420</v>
      </c>
      <c r="G145" s="69">
        <v>5.0219999999999996E-4</v>
      </c>
      <c r="H145" s="155">
        <v>5</v>
      </c>
      <c r="I145" s="244" t="s">
        <v>686</v>
      </c>
      <c r="J145" s="16">
        <v>10.89</v>
      </c>
    </row>
    <row r="146" spans="1:10" ht="30.95" customHeight="1">
      <c r="A146" s="622"/>
      <c r="B146" s="711" t="s">
        <v>102</v>
      </c>
      <c r="C146" s="250" t="s">
        <v>103</v>
      </c>
      <c r="D146" s="425" t="s">
        <v>4</v>
      </c>
      <c r="E146" s="218"/>
      <c r="F146" s="17">
        <v>7</v>
      </c>
      <c r="G146" s="67">
        <v>8.3700000000000002E-5</v>
      </c>
      <c r="H146" s="153">
        <v>30</v>
      </c>
      <c r="I146" s="260" t="s">
        <v>687</v>
      </c>
      <c r="J146" s="11">
        <v>0.38</v>
      </c>
    </row>
    <row r="147" spans="1:10" ht="30.95" customHeight="1">
      <c r="A147" s="614"/>
      <c r="B147" s="712"/>
      <c r="C147" s="259" t="s">
        <v>104</v>
      </c>
      <c r="D147" s="421" t="s">
        <v>6</v>
      </c>
      <c r="E147" s="219"/>
      <c r="F147" s="18">
        <v>10</v>
      </c>
      <c r="G147" s="68">
        <v>1.2554999999999999E-4</v>
      </c>
      <c r="H147" s="154">
        <v>20</v>
      </c>
      <c r="I147" s="217" t="s">
        <v>680</v>
      </c>
      <c r="J147" s="14">
        <v>0.5</v>
      </c>
    </row>
    <row r="148" spans="1:10" ht="23.25" customHeight="1">
      <c r="A148" s="614"/>
      <c r="B148" s="712"/>
      <c r="C148" s="259" t="s">
        <v>105</v>
      </c>
      <c r="D148" s="421" t="s">
        <v>8</v>
      </c>
      <c r="E148" s="219"/>
      <c r="F148" s="18">
        <v>14</v>
      </c>
      <c r="G148" s="68">
        <v>2.0924999999999999E-4</v>
      </c>
      <c r="H148" s="154">
        <v>12</v>
      </c>
      <c r="I148" s="217" t="s">
        <v>684</v>
      </c>
      <c r="J148" s="14">
        <v>0.64</v>
      </c>
    </row>
    <row r="149" spans="1:10" ht="27.95" customHeight="1" thickBot="1">
      <c r="A149" s="615"/>
      <c r="B149" s="713"/>
      <c r="C149" s="252" t="s">
        <v>106</v>
      </c>
      <c r="D149" s="226" t="s">
        <v>10</v>
      </c>
      <c r="E149" s="220"/>
      <c r="F149" s="19">
        <v>19</v>
      </c>
      <c r="G149" s="69">
        <v>2.7900000000000001E-4</v>
      </c>
      <c r="H149" s="155">
        <v>9</v>
      </c>
      <c r="I149" s="244" t="s">
        <v>685</v>
      </c>
      <c r="J149" s="16">
        <v>0.96</v>
      </c>
    </row>
    <row r="150" spans="1:10" ht="27.95" customHeight="1">
      <c r="A150" s="622"/>
      <c r="B150" s="723" t="s">
        <v>816</v>
      </c>
      <c r="C150" s="250" t="s">
        <v>817</v>
      </c>
      <c r="D150" s="425" t="s">
        <v>4</v>
      </c>
      <c r="E150" s="218">
        <v>16</v>
      </c>
      <c r="F150" s="17">
        <v>160</v>
      </c>
      <c r="G150" s="67">
        <v>2.0000000000000001E-4</v>
      </c>
      <c r="H150" s="153">
        <v>15</v>
      </c>
      <c r="I150" s="260">
        <v>180</v>
      </c>
      <c r="J150" s="11">
        <v>4.79</v>
      </c>
    </row>
    <row r="151" spans="1:10" ht="27.95" customHeight="1">
      <c r="A151" s="614"/>
      <c r="B151" s="724"/>
      <c r="C151" s="259" t="s">
        <v>818</v>
      </c>
      <c r="D151" s="421" t="s">
        <v>6</v>
      </c>
      <c r="E151" s="219">
        <v>16</v>
      </c>
      <c r="F151" s="18">
        <v>210</v>
      </c>
      <c r="G151" s="68">
        <v>1.6660000000000001E-4</v>
      </c>
      <c r="H151" s="154">
        <v>18</v>
      </c>
      <c r="I151" s="217">
        <v>108</v>
      </c>
      <c r="J151" s="14">
        <v>6.3</v>
      </c>
    </row>
    <row r="152" spans="1:10" ht="27.95" customHeight="1" thickBot="1">
      <c r="A152" s="615"/>
      <c r="B152" s="725"/>
      <c r="C152" s="252" t="s">
        <v>819</v>
      </c>
      <c r="D152" s="226" t="s">
        <v>8</v>
      </c>
      <c r="E152" s="220">
        <v>16</v>
      </c>
      <c r="F152" s="19">
        <v>240</v>
      </c>
      <c r="G152" s="69">
        <v>1.6660000000000001E-4</v>
      </c>
      <c r="H152" s="155">
        <v>18</v>
      </c>
      <c r="I152" s="244">
        <v>108</v>
      </c>
      <c r="J152" s="16">
        <v>7.78</v>
      </c>
    </row>
    <row r="153" spans="1:10" ht="27.95" customHeight="1">
      <c r="A153" s="622"/>
      <c r="B153" s="711" t="s">
        <v>173</v>
      </c>
      <c r="C153" s="250" t="s">
        <v>107</v>
      </c>
      <c r="D153" s="425" t="s">
        <v>4</v>
      </c>
      <c r="E153" s="218">
        <v>16</v>
      </c>
      <c r="F153" s="218">
        <v>180</v>
      </c>
      <c r="G153" s="67">
        <v>2.1878999999999998E-4</v>
      </c>
      <c r="H153" s="153">
        <v>15</v>
      </c>
      <c r="I153" s="260" t="s">
        <v>681</v>
      </c>
      <c r="J153" s="11">
        <v>5.82</v>
      </c>
    </row>
    <row r="154" spans="1:10" ht="30.95" customHeight="1">
      <c r="A154" s="614"/>
      <c r="B154" s="712"/>
      <c r="C154" s="259" t="s">
        <v>108</v>
      </c>
      <c r="D154" s="421" t="s">
        <v>6</v>
      </c>
      <c r="E154" s="219">
        <v>16</v>
      </c>
      <c r="F154" s="219">
        <v>265</v>
      </c>
      <c r="G154" s="68">
        <v>3.6465E-4</v>
      </c>
      <c r="H154" s="154">
        <v>9</v>
      </c>
      <c r="I154" s="217" t="s">
        <v>685</v>
      </c>
      <c r="J154" s="14">
        <v>8.3000000000000007</v>
      </c>
    </row>
    <row r="155" spans="1:10" ht="30.95" customHeight="1">
      <c r="A155" s="614"/>
      <c r="B155" s="712"/>
      <c r="C155" s="259" t="s">
        <v>109</v>
      </c>
      <c r="D155" s="421" t="s">
        <v>8</v>
      </c>
      <c r="E155" s="219">
        <v>16</v>
      </c>
      <c r="F155" s="219">
        <v>365</v>
      </c>
      <c r="G155" s="68">
        <v>4.1023124999999997E-4</v>
      </c>
      <c r="H155" s="154">
        <v>8</v>
      </c>
      <c r="I155" s="217" t="s">
        <v>673</v>
      </c>
      <c r="J155" s="14">
        <v>12.71</v>
      </c>
    </row>
    <row r="156" spans="1:10" ht="30.95" customHeight="1">
      <c r="A156" s="614"/>
      <c r="B156" s="712"/>
      <c r="C156" s="259" t="s">
        <v>110</v>
      </c>
      <c r="D156" s="421" t="s">
        <v>10</v>
      </c>
      <c r="E156" s="219">
        <v>16</v>
      </c>
      <c r="F156" s="219">
        <v>600</v>
      </c>
      <c r="G156" s="68">
        <v>1.0868E-3</v>
      </c>
      <c r="H156" s="154">
        <v>4</v>
      </c>
      <c r="I156" s="217" t="s">
        <v>675</v>
      </c>
      <c r="J156" s="14">
        <v>18.41</v>
      </c>
    </row>
    <row r="157" spans="1:10" ht="23.25" customHeight="1">
      <c r="A157" s="614"/>
      <c r="B157" s="712"/>
      <c r="C157" s="259" t="s">
        <v>111</v>
      </c>
      <c r="D157" s="421" t="s">
        <v>12</v>
      </c>
      <c r="E157" s="219">
        <v>16</v>
      </c>
      <c r="F157" s="219">
        <v>750</v>
      </c>
      <c r="G157" s="68">
        <v>1.4490666666666667E-3</v>
      </c>
      <c r="H157" s="154">
        <v>3</v>
      </c>
      <c r="I157" s="217" t="s">
        <v>688</v>
      </c>
      <c r="J157" s="14">
        <v>23.43</v>
      </c>
    </row>
    <row r="158" spans="1:10" ht="27.95" customHeight="1" thickBot="1">
      <c r="A158" s="615"/>
      <c r="B158" s="713"/>
      <c r="C158" s="252" t="s">
        <v>112</v>
      </c>
      <c r="D158" s="226" t="s">
        <v>14</v>
      </c>
      <c r="E158" s="220">
        <v>16</v>
      </c>
      <c r="F158" s="220">
        <v>1100</v>
      </c>
      <c r="G158" s="69">
        <v>2.1735999999999999E-3</v>
      </c>
      <c r="H158" s="155">
        <v>2</v>
      </c>
      <c r="I158" s="244" t="s">
        <v>689</v>
      </c>
      <c r="J158" s="16">
        <v>35.19</v>
      </c>
    </row>
    <row r="159" spans="1:10" ht="27.95" customHeight="1" thickBot="1">
      <c r="A159" s="619" t="s">
        <v>113</v>
      </c>
      <c r="B159" s="620"/>
      <c r="C159" s="620"/>
      <c r="D159" s="620"/>
      <c r="E159" s="620"/>
      <c r="F159" s="620"/>
      <c r="G159" s="620"/>
      <c r="H159" s="620"/>
      <c r="I159" s="620"/>
      <c r="J159" s="620"/>
    </row>
    <row r="160" spans="1:10" ht="27.95" customHeight="1">
      <c r="A160" s="622"/>
      <c r="B160" s="711" t="s">
        <v>114</v>
      </c>
      <c r="C160" s="250" t="s">
        <v>115</v>
      </c>
      <c r="D160" s="425" t="s">
        <v>4</v>
      </c>
      <c r="E160" s="218">
        <v>16</v>
      </c>
      <c r="F160" s="17">
        <v>130</v>
      </c>
      <c r="G160" s="67">
        <v>2.0511562499999999E-4</v>
      </c>
      <c r="H160" s="153">
        <v>16</v>
      </c>
      <c r="I160" s="260" t="s">
        <v>690</v>
      </c>
      <c r="J160" s="11">
        <v>3.44</v>
      </c>
    </row>
    <row r="161" spans="1:10" ht="27.95" customHeight="1">
      <c r="A161" s="614"/>
      <c r="B161" s="712"/>
      <c r="C161" s="259" t="s">
        <v>116</v>
      </c>
      <c r="D161" s="421" t="s">
        <v>6</v>
      </c>
      <c r="E161" s="219">
        <v>16</v>
      </c>
      <c r="F161" s="18">
        <v>200</v>
      </c>
      <c r="G161" s="68">
        <v>3.1387500000000003E-4</v>
      </c>
      <c r="H161" s="154">
        <v>8</v>
      </c>
      <c r="I161" s="217" t="s">
        <v>673</v>
      </c>
      <c r="J161" s="14">
        <v>5.88</v>
      </c>
    </row>
    <row r="162" spans="1:10" ht="27.95" customHeight="1">
      <c r="A162" s="614"/>
      <c r="B162" s="712"/>
      <c r="C162" s="259" t="s">
        <v>117</v>
      </c>
      <c r="D162" s="421" t="s">
        <v>8</v>
      </c>
      <c r="E162" s="219">
        <v>16</v>
      </c>
      <c r="F162" s="18">
        <v>290</v>
      </c>
      <c r="G162" s="68">
        <v>3.6226666666666667E-4</v>
      </c>
      <c r="H162" s="154">
        <v>12</v>
      </c>
      <c r="I162" s="217" t="s">
        <v>685</v>
      </c>
      <c r="J162" s="14">
        <v>8.84</v>
      </c>
    </row>
    <row r="163" spans="1:10" ht="27.95" customHeight="1">
      <c r="A163" s="614"/>
      <c r="B163" s="712"/>
      <c r="C163" s="259" t="s">
        <v>118</v>
      </c>
      <c r="D163" s="421" t="s">
        <v>10</v>
      </c>
      <c r="E163" s="219">
        <v>16</v>
      </c>
      <c r="F163" s="18">
        <v>560</v>
      </c>
      <c r="G163" s="68">
        <v>7.2453333333333334E-4</v>
      </c>
      <c r="H163" s="154">
        <v>6</v>
      </c>
      <c r="I163" s="217" t="s">
        <v>691</v>
      </c>
      <c r="J163" s="14">
        <v>16.149999999999999</v>
      </c>
    </row>
    <row r="164" spans="1:10" ht="27.95" customHeight="1">
      <c r="A164" s="614"/>
      <c r="B164" s="712"/>
      <c r="C164" s="259" t="s">
        <v>119</v>
      </c>
      <c r="D164" s="421" t="s">
        <v>12</v>
      </c>
      <c r="E164" s="219">
        <v>16</v>
      </c>
      <c r="F164" s="18">
        <v>680</v>
      </c>
      <c r="G164" s="68">
        <v>1.0868E-3</v>
      </c>
      <c r="H164" s="154">
        <v>4</v>
      </c>
      <c r="I164" s="217" t="s">
        <v>675</v>
      </c>
      <c r="J164" s="14">
        <v>22.43</v>
      </c>
    </row>
    <row r="165" spans="1:10" ht="27.95" customHeight="1" thickBot="1">
      <c r="A165" s="615"/>
      <c r="B165" s="713"/>
      <c r="C165" s="252" t="s">
        <v>120</v>
      </c>
      <c r="D165" s="226" t="s">
        <v>14</v>
      </c>
      <c r="E165" s="220">
        <v>16</v>
      </c>
      <c r="F165" s="19">
        <v>1200</v>
      </c>
      <c r="G165" s="69">
        <v>2.1735999999999999E-3</v>
      </c>
      <c r="H165" s="155">
        <v>2</v>
      </c>
      <c r="I165" s="244" t="s">
        <v>689</v>
      </c>
      <c r="J165" s="16">
        <v>35.22</v>
      </c>
    </row>
    <row r="166" spans="1:10" ht="27.95" customHeight="1" thickBot="1">
      <c r="A166" s="619" t="s">
        <v>160</v>
      </c>
      <c r="B166" s="620"/>
      <c r="C166" s="620"/>
      <c r="D166" s="620"/>
      <c r="E166" s="620"/>
      <c r="F166" s="620"/>
      <c r="G166" s="620"/>
      <c r="H166" s="620"/>
      <c r="I166" s="620"/>
      <c r="J166" s="620"/>
    </row>
    <row r="167" spans="1:10" ht="27.95" customHeight="1">
      <c r="A167" s="622"/>
      <c r="B167" s="701" t="s">
        <v>824</v>
      </c>
      <c r="C167" s="250" t="s">
        <v>161</v>
      </c>
      <c r="D167" s="422" t="s">
        <v>162</v>
      </c>
      <c r="E167" s="218"/>
      <c r="F167" s="17">
        <v>300</v>
      </c>
      <c r="G167" s="67">
        <v>4.1849999999999998E-4</v>
      </c>
      <c r="H167" s="153">
        <v>6</v>
      </c>
      <c r="I167" s="260" t="s">
        <v>674</v>
      </c>
      <c r="J167" s="11">
        <v>10.87</v>
      </c>
    </row>
    <row r="168" spans="1:10" ht="27.95" customHeight="1">
      <c r="A168" s="614"/>
      <c r="B168" s="702"/>
      <c r="C168" s="259"/>
      <c r="D168" s="423"/>
      <c r="E168" s="219"/>
      <c r="F168" s="18"/>
      <c r="G168" s="68"/>
      <c r="H168" s="154"/>
      <c r="I168" s="217"/>
      <c r="J168" s="14"/>
    </row>
    <row r="169" spans="1:10" ht="27.95" customHeight="1" thickBot="1">
      <c r="A169" s="615"/>
      <c r="B169" s="703"/>
      <c r="C169" s="252"/>
      <c r="D169" s="424"/>
      <c r="E169" s="220"/>
      <c r="F169" s="19"/>
      <c r="G169" s="69"/>
      <c r="H169" s="155"/>
      <c r="I169" s="244"/>
      <c r="J169" s="16"/>
    </row>
    <row r="170" spans="1:10" ht="27.95" customHeight="1">
      <c r="A170" s="622"/>
      <c r="B170" s="701" t="s">
        <v>825</v>
      </c>
      <c r="C170" s="250" t="s">
        <v>163</v>
      </c>
      <c r="D170" s="422" t="s">
        <v>162</v>
      </c>
      <c r="E170" s="218"/>
      <c r="F170" s="17">
        <v>280</v>
      </c>
      <c r="G170" s="67">
        <v>4.1849999999999998E-4</v>
      </c>
      <c r="H170" s="153">
        <v>6</v>
      </c>
      <c r="I170" s="260" t="s">
        <v>674</v>
      </c>
      <c r="J170" s="11">
        <v>10.53</v>
      </c>
    </row>
    <row r="171" spans="1:10" ht="27.95" customHeight="1">
      <c r="A171" s="614"/>
      <c r="B171" s="702"/>
      <c r="C171" s="259"/>
      <c r="D171" s="423"/>
      <c r="E171" s="219"/>
      <c r="F171" s="18"/>
      <c r="G171" s="68"/>
      <c r="H171" s="154"/>
      <c r="I171" s="217"/>
      <c r="J171" s="14"/>
    </row>
    <row r="172" spans="1:10" ht="27.95" customHeight="1" thickBot="1">
      <c r="A172" s="615"/>
      <c r="B172" s="703"/>
      <c r="C172" s="252"/>
      <c r="D172" s="424"/>
      <c r="E172" s="220"/>
      <c r="F172" s="19"/>
      <c r="G172" s="69"/>
      <c r="H172" s="155"/>
      <c r="I172" s="244"/>
      <c r="J172" s="16"/>
    </row>
    <row r="173" spans="1:10" ht="27.95" customHeight="1">
      <c r="A173" s="622"/>
      <c r="B173" s="701" t="s">
        <v>1409</v>
      </c>
      <c r="C173" s="250" t="s">
        <v>164</v>
      </c>
      <c r="D173" s="422" t="s">
        <v>165</v>
      </c>
      <c r="E173" s="218"/>
      <c r="F173" s="17">
        <v>33.5</v>
      </c>
      <c r="G173" s="67">
        <v>5.0219999999999997E-5</v>
      </c>
      <c r="H173" s="153">
        <v>50</v>
      </c>
      <c r="I173" s="260" t="s">
        <v>692</v>
      </c>
      <c r="J173" s="11">
        <v>1.2</v>
      </c>
    </row>
    <row r="174" spans="1:10" ht="27.95" customHeight="1">
      <c r="A174" s="614"/>
      <c r="B174" s="702"/>
      <c r="C174" s="111"/>
      <c r="D174" s="8"/>
      <c r="E174" s="222"/>
      <c r="F174" s="222"/>
      <c r="G174" s="68"/>
      <c r="H174" s="154"/>
      <c r="I174" s="214"/>
      <c r="J174" s="30"/>
    </row>
    <row r="175" spans="1:10" ht="27.95" customHeight="1" thickBot="1">
      <c r="A175" s="615"/>
      <c r="B175" s="703"/>
      <c r="C175" s="225"/>
      <c r="D175" s="7"/>
      <c r="E175" s="223"/>
      <c r="F175" s="223"/>
      <c r="G175" s="69"/>
      <c r="H175" s="155"/>
      <c r="I175" s="253"/>
      <c r="J175" s="29"/>
    </row>
    <row r="176" spans="1:10" ht="27.95" customHeight="1">
      <c r="A176" s="622"/>
      <c r="B176" s="701" t="s">
        <v>826</v>
      </c>
      <c r="C176" s="250" t="s">
        <v>828</v>
      </c>
      <c r="D176" s="422" t="s">
        <v>162</v>
      </c>
      <c r="E176" s="218"/>
      <c r="F176" s="17">
        <v>272</v>
      </c>
      <c r="G176" s="67">
        <v>4.1849999999999998E-4</v>
      </c>
      <c r="H176" s="153">
        <v>6</v>
      </c>
      <c r="I176" s="260" t="s">
        <v>674</v>
      </c>
      <c r="J176" s="11">
        <v>10.87</v>
      </c>
    </row>
    <row r="177" spans="1:10" ht="27.95" customHeight="1">
      <c r="A177" s="614"/>
      <c r="B177" s="702"/>
      <c r="C177" s="259"/>
      <c r="D177" s="423"/>
      <c r="E177" s="219"/>
      <c r="F177" s="18"/>
      <c r="G177" s="68"/>
      <c r="H177" s="154"/>
      <c r="I177" s="217"/>
      <c r="J177" s="14"/>
    </row>
    <row r="178" spans="1:10" ht="27.95" customHeight="1" thickBot="1">
      <c r="A178" s="615"/>
      <c r="B178" s="703"/>
      <c r="C178" s="252"/>
      <c r="D178" s="424"/>
      <c r="E178" s="220"/>
      <c r="F178" s="19"/>
      <c r="G178" s="69"/>
      <c r="H178" s="155"/>
      <c r="I178" s="244"/>
      <c r="J178" s="16"/>
    </row>
    <row r="179" spans="1:10" ht="27.95" customHeight="1">
      <c r="A179" s="622"/>
      <c r="B179" s="701" t="s">
        <v>827</v>
      </c>
      <c r="C179" s="250" t="s">
        <v>829</v>
      </c>
      <c r="D179" s="422" t="s">
        <v>162</v>
      </c>
      <c r="E179" s="218"/>
      <c r="F179" s="17">
        <v>280</v>
      </c>
      <c r="G179" s="67">
        <v>4.1849999999999998E-4</v>
      </c>
      <c r="H179" s="153">
        <v>6</v>
      </c>
      <c r="I179" s="260" t="s">
        <v>674</v>
      </c>
      <c r="J179" s="292">
        <v>10.53</v>
      </c>
    </row>
    <row r="180" spans="1:10" ht="27.95" customHeight="1">
      <c r="A180" s="614"/>
      <c r="B180" s="702"/>
      <c r="C180" s="259"/>
      <c r="D180" s="423"/>
      <c r="E180" s="219"/>
      <c r="F180" s="18"/>
      <c r="G180" s="68"/>
      <c r="H180" s="154"/>
      <c r="I180" s="217"/>
      <c r="J180" s="14"/>
    </row>
    <row r="181" spans="1:10" ht="27.95" customHeight="1" thickBot="1">
      <c r="A181" s="615"/>
      <c r="B181" s="703"/>
      <c r="C181" s="252"/>
      <c r="D181" s="424"/>
      <c r="E181" s="220"/>
      <c r="F181" s="19"/>
      <c r="G181" s="69"/>
      <c r="H181" s="155"/>
      <c r="I181" s="244"/>
      <c r="J181" s="16"/>
    </row>
    <row r="182" spans="1:10" ht="27.75" customHeight="1">
      <c r="A182" s="622"/>
      <c r="B182" s="701" t="s">
        <v>1410</v>
      </c>
      <c r="C182" s="250" t="s">
        <v>969</v>
      </c>
      <c r="D182" s="422" t="s">
        <v>165</v>
      </c>
      <c r="E182" s="218"/>
      <c r="F182" s="17">
        <v>34</v>
      </c>
      <c r="G182" s="67">
        <v>5.0219999999999997E-5</v>
      </c>
      <c r="H182" s="153">
        <v>50</v>
      </c>
      <c r="I182" s="260" t="s">
        <v>692</v>
      </c>
      <c r="J182" s="11">
        <v>1.2</v>
      </c>
    </row>
    <row r="183" spans="1:10" ht="27.95" customHeight="1">
      <c r="A183" s="614"/>
      <c r="B183" s="702"/>
      <c r="C183" s="111"/>
      <c r="D183" s="8"/>
      <c r="E183" s="222"/>
      <c r="F183" s="222"/>
      <c r="G183" s="68"/>
      <c r="H183" s="154"/>
      <c r="I183" s="214"/>
      <c r="J183" s="30"/>
    </row>
    <row r="184" spans="1:10" ht="27.95" customHeight="1" thickBot="1">
      <c r="A184" s="615"/>
      <c r="B184" s="703"/>
      <c r="C184" s="225"/>
      <c r="D184" s="7"/>
      <c r="E184" s="223"/>
      <c r="F184" s="223"/>
      <c r="G184" s="69"/>
      <c r="H184" s="155"/>
      <c r="I184" s="253"/>
      <c r="J184" s="29"/>
    </row>
    <row r="185" spans="1:10" ht="27.95" customHeight="1" thickBot="1">
      <c r="A185" s="619" t="s">
        <v>205</v>
      </c>
      <c r="B185" s="620"/>
      <c r="C185" s="620"/>
      <c r="D185" s="620"/>
      <c r="E185" s="620"/>
      <c r="F185" s="620"/>
      <c r="G185" s="620"/>
      <c r="H185" s="620"/>
      <c r="I185" s="620"/>
      <c r="J185" s="620"/>
    </row>
    <row r="186" spans="1:10" ht="27.95" customHeight="1">
      <c r="A186" s="706"/>
      <c r="B186" s="681" t="s">
        <v>125</v>
      </c>
      <c r="C186" s="250" t="s">
        <v>126</v>
      </c>
      <c r="D186" s="425" t="s">
        <v>4</v>
      </c>
      <c r="E186" s="31">
        <v>10</v>
      </c>
      <c r="F186" s="218">
        <v>185</v>
      </c>
      <c r="G186" s="67">
        <v>3.2818499999999999E-4</v>
      </c>
      <c r="H186" s="153">
        <v>10</v>
      </c>
      <c r="I186" s="260" t="s">
        <v>672</v>
      </c>
      <c r="J186" s="11">
        <v>5.16</v>
      </c>
    </row>
    <row r="187" spans="1:10" ht="27.95" customHeight="1">
      <c r="A187" s="707"/>
      <c r="B187" s="682"/>
      <c r="C187" s="259" t="s">
        <v>127</v>
      </c>
      <c r="D187" s="421" t="s">
        <v>6</v>
      </c>
      <c r="E187" s="32">
        <v>10</v>
      </c>
      <c r="F187" s="219">
        <v>285</v>
      </c>
      <c r="G187" s="68">
        <v>3.2818499999999999E-4</v>
      </c>
      <c r="H187" s="154">
        <v>10</v>
      </c>
      <c r="I187" s="217" t="s">
        <v>672</v>
      </c>
      <c r="J187" s="14">
        <v>7.66</v>
      </c>
    </row>
    <row r="188" spans="1:10" ht="27.95" customHeight="1" thickBot="1">
      <c r="A188" s="708"/>
      <c r="B188" s="683"/>
      <c r="C188" s="225"/>
      <c r="D188" s="7"/>
      <c r="E188" s="223"/>
      <c r="F188" s="223"/>
      <c r="G188" s="69"/>
      <c r="H188" s="155"/>
      <c r="I188" s="427"/>
      <c r="J188" s="29"/>
    </row>
    <row r="189" spans="1:10" ht="27.95" customHeight="1">
      <c r="A189" s="706"/>
      <c r="B189" s="681" t="s">
        <v>128</v>
      </c>
      <c r="C189" s="250" t="s">
        <v>129</v>
      </c>
      <c r="D189" s="425" t="s">
        <v>4</v>
      </c>
      <c r="E189" s="31">
        <v>10</v>
      </c>
      <c r="F189" s="218">
        <v>190</v>
      </c>
      <c r="G189" s="67">
        <v>3.2818499999999999E-4</v>
      </c>
      <c r="H189" s="153">
        <v>10</v>
      </c>
      <c r="I189" s="260" t="s">
        <v>672</v>
      </c>
      <c r="J189" s="11">
        <v>5.96</v>
      </c>
    </row>
    <row r="190" spans="1:10" ht="27.75" customHeight="1">
      <c r="A190" s="707"/>
      <c r="B190" s="682"/>
      <c r="C190" s="259"/>
      <c r="D190" s="421"/>
      <c r="E190" s="32"/>
      <c r="F190" s="219"/>
      <c r="G190" s="68"/>
      <c r="H190" s="154"/>
      <c r="I190" s="217"/>
      <c r="J190" s="14"/>
    </row>
    <row r="191" spans="1:10" ht="27.75" customHeight="1" thickBot="1">
      <c r="A191" s="708"/>
      <c r="B191" s="683"/>
      <c r="C191" s="252"/>
      <c r="D191" s="226"/>
      <c r="E191" s="33"/>
      <c r="F191" s="220"/>
      <c r="G191" s="69"/>
      <c r="H191" s="155"/>
      <c r="I191" s="244"/>
      <c r="J191" s="16"/>
    </row>
    <row r="192" spans="1:10" ht="27.95" customHeight="1">
      <c r="A192" s="706"/>
      <c r="B192" s="681" t="s">
        <v>130</v>
      </c>
      <c r="C192" s="250" t="s">
        <v>131</v>
      </c>
      <c r="D192" s="425" t="s">
        <v>4</v>
      </c>
      <c r="E192" s="31">
        <v>10</v>
      </c>
      <c r="F192" s="218">
        <v>180</v>
      </c>
      <c r="G192" s="67">
        <v>3.2818499999999999E-4</v>
      </c>
      <c r="H192" s="153">
        <v>10</v>
      </c>
      <c r="I192" s="260" t="s">
        <v>672</v>
      </c>
      <c r="J192" s="11">
        <v>4.78</v>
      </c>
    </row>
    <row r="193" spans="1:10" ht="27.95" customHeight="1">
      <c r="A193" s="707"/>
      <c r="B193" s="682"/>
      <c r="C193" s="259" t="s">
        <v>132</v>
      </c>
      <c r="D193" s="421" t="s">
        <v>6</v>
      </c>
      <c r="E193" s="32">
        <v>10</v>
      </c>
      <c r="F193" s="219">
        <v>265</v>
      </c>
      <c r="G193" s="68">
        <v>3.2818499999999999E-4</v>
      </c>
      <c r="H193" s="154">
        <v>10</v>
      </c>
      <c r="I193" s="217" t="s">
        <v>672</v>
      </c>
      <c r="J193" s="14">
        <v>7.32</v>
      </c>
    </row>
    <row r="194" spans="1:10" ht="27.95" customHeight="1" thickBot="1">
      <c r="A194" s="708"/>
      <c r="B194" s="683"/>
      <c r="C194" s="225"/>
      <c r="D194" s="7"/>
      <c r="E194" s="223"/>
      <c r="F194" s="223"/>
      <c r="G194" s="69"/>
      <c r="H194" s="155"/>
      <c r="I194" s="427"/>
      <c r="J194" s="29"/>
    </row>
    <row r="195" spans="1:10" ht="27.95" customHeight="1">
      <c r="A195" s="706"/>
      <c r="B195" s="681" t="s">
        <v>133</v>
      </c>
      <c r="C195" s="250" t="s">
        <v>134</v>
      </c>
      <c r="D195" s="425" t="s">
        <v>4</v>
      </c>
      <c r="E195" s="31">
        <v>10</v>
      </c>
      <c r="F195" s="218">
        <v>185</v>
      </c>
      <c r="G195" s="67">
        <v>3.2818499999999999E-4</v>
      </c>
      <c r="H195" s="153">
        <v>10</v>
      </c>
      <c r="I195" s="260" t="s">
        <v>672</v>
      </c>
      <c r="J195" s="11">
        <v>5.58</v>
      </c>
    </row>
    <row r="196" spans="1:10" ht="27.95" customHeight="1">
      <c r="A196" s="707"/>
      <c r="B196" s="682"/>
      <c r="C196" s="259"/>
      <c r="D196" s="421"/>
      <c r="E196" s="32"/>
      <c r="F196" s="219"/>
      <c r="G196" s="68"/>
      <c r="H196" s="154"/>
      <c r="I196" s="217"/>
      <c r="J196" s="14"/>
    </row>
    <row r="197" spans="1:10" ht="27.95" customHeight="1" thickBot="1">
      <c r="A197" s="708"/>
      <c r="B197" s="683"/>
      <c r="C197" s="252"/>
      <c r="D197" s="226"/>
      <c r="E197" s="33"/>
      <c r="F197" s="220"/>
      <c r="G197" s="69"/>
      <c r="H197" s="155"/>
      <c r="I197" s="244"/>
      <c r="J197" s="16"/>
    </row>
    <row r="198" spans="1:10" ht="27.95" customHeight="1">
      <c r="A198" s="706"/>
      <c r="B198" s="726" t="s">
        <v>135</v>
      </c>
      <c r="C198" s="250" t="s">
        <v>136</v>
      </c>
      <c r="D198" s="425" t="s">
        <v>4</v>
      </c>
      <c r="E198" s="31">
        <v>10</v>
      </c>
      <c r="F198" s="218">
        <v>160</v>
      </c>
      <c r="G198" s="67">
        <v>3.2818499999999999E-4</v>
      </c>
      <c r="H198" s="153">
        <v>10</v>
      </c>
      <c r="I198" s="260" t="s">
        <v>672</v>
      </c>
      <c r="J198" s="11">
        <v>4.88</v>
      </c>
    </row>
    <row r="199" spans="1:10" ht="27.95" customHeight="1">
      <c r="A199" s="707"/>
      <c r="B199" s="727"/>
      <c r="C199" s="259" t="s">
        <v>137</v>
      </c>
      <c r="D199" s="421" t="s">
        <v>6</v>
      </c>
      <c r="E199" s="32">
        <v>10</v>
      </c>
      <c r="F199" s="219">
        <v>255</v>
      </c>
      <c r="G199" s="68">
        <v>3.2818499999999999E-4</v>
      </c>
      <c r="H199" s="154">
        <v>10</v>
      </c>
      <c r="I199" s="217" t="s">
        <v>672</v>
      </c>
      <c r="J199" s="14">
        <v>7.24</v>
      </c>
    </row>
    <row r="200" spans="1:10" ht="27.95" customHeight="1" thickBot="1">
      <c r="A200" s="708"/>
      <c r="B200" s="728"/>
      <c r="C200" s="225"/>
      <c r="D200" s="7"/>
      <c r="E200" s="223"/>
      <c r="F200" s="223"/>
      <c r="G200" s="69"/>
      <c r="H200" s="155"/>
      <c r="I200" s="427"/>
      <c r="J200" s="29"/>
    </row>
    <row r="201" spans="1:10" ht="27.95" customHeight="1">
      <c r="A201" s="706"/>
      <c r="B201" s="681" t="s">
        <v>138</v>
      </c>
      <c r="C201" s="250" t="s">
        <v>139</v>
      </c>
      <c r="D201" s="425" t="s">
        <v>4</v>
      </c>
      <c r="E201" s="31">
        <v>10</v>
      </c>
      <c r="F201" s="218">
        <v>165</v>
      </c>
      <c r="G201" s="67">
        <v>3.2818499999999999E-4</v>
      </c>
      <c r="H201" s="153">
        <v>10</v>
      </c>
      <c r="I201" s="260" t="s">
        <v>672</v>
      </c>
      <c r="J201" s="11">
        <v>5.7</v>
      </c>
    </row>
    <row r="202" spans="1:10" ht="27.95" customHeight="1">
      <c r="A202" s="707"/>
      <c r="B202" s="682"/>
      <c r="C202" s="259"/>
      <c r="D202" s="421"/>
      <c r="E202" s="32"/>
      <c r="F202" s="219"/>
      <c r="G202" s="68"/>
      <c r="H202" s="154"/>
      <c r="I202" s="217"/>
      <c r="J202" s="14"/>
    </row>
    <row r="203" spans="1:10" ht="27.95" customHeight="1" thickBot="1">
      <c r="A203" s="708"/>
      <c r="B203" s="683"/>
      <c r="C203" s="252"/>
      <c r="D203" s="226"/>
      <c r="E203" s="33"/>
      <c r="F203" s="220"/>
      <c r="G203" s="69"/>
      <c r="H203" s="155"/>
      <c r="I203" s="244"/>
      <c r="J203" s="16"/>
    </row>
    <row r="204" spans="1:10" ht="27.95" customHeight="1">
      <c r="A204" s="706"/>
      <c r="B204" s="681" t="s">
        <v>140</v>
      </c>
      <c r="C204" s="250" t="s">
        <v>141</v>
      </c>
      <c r="D204" s="425" t="s">
        <v>4</v>
      </c>
      <c r="E204" s="31">
        <v>10</v>
      </c>
      <c r="F204" s="218">
        <v>155</v>
      </c>
      <c r="G204" s="67">
        <v>3.2818499999999999E-4</v>
      </c>
      <c r="H204" s="153">
        <v>10</v>
      </c>
      <c r="I204" s="260" t="s">
        <v>672</v>
      </c>
      <c r="J204" s="11">
        <v>4.4400000000000004</v>
      </c>
    </row>
    <row r="205" spans="1:10" ht="27.95" customHeight="1">
      <c r="A205" s="707"/>
      <c r="B205" s="682"/>
      <c r="C205" s="259" t="s">
        <v>142</v>
      </c>
      <c r="D205" s="421" t="s">
        <v>6</v>
      </c>
      <c r="E205" s="32">
        <v>10</v>
      </c>
      <c r="F205" s="219">
        <v>235</v>
      </c>
      <c r="G205" s="68">
        <v>3.2818499999999999E-4</v>
      </c>
      <c r="H205" s="154">
        <v>10</v>
      </c>
      <c r="I205" s="217" t="s">
        <v>672</v>
      </c>
      <c r="J205" s="14">
        <v>7.18</v>
      </c>
    </row>
    <row r="206" spans="1:10" ht="27.95" customHeight="1" thickBot="1">
      <c r="A206" s="708"/>
      <c r="B206" s="683"/>
      <c r="C206" s="252"/>
      <c r="D206" s="226"/>
      <c r="E206" s="33"/>
      <c r="F206" s="220"/>
      <c r="G206" s="69"/>
      <c r="H206" s="155"/>
      <c r="I206" s="244"/>
      <c r="J206" s="16"/>
    </row>
    <row r="207" spans="1:10" ht="27.95" customHeight="1">
      <c r="A207" s="706"/>
      <c r="B207" s="681" t="s">
        <v>143</v>
      </c>
      <c r="C207" s="250" t="s">
        <v>144</v>
      </c>
      <c r="D207" s="425" t="s">
        <v>4</v>
      </c>
      <c r="E207" s="31">
        <v>10</v>
      </c>
      <c r="F207" s="218">
        <v>160</v>
      </c>
      <c r="G207" s="67">
        <v>3.2818499999999999E-4</v>
      </c>
      <c r="H207" s="153">
        <v>10</v>
      </c>
      <c r="I207" s="260" t="s">
        <v>672</v>
      </c>
      <c r="J207" s="11">
        <v>5.26</v>
      </c>
    </row>
    <row r="208" spans="1:10" ht="27.95" customHeight="1">
      <c r="A208" s="707"/>
      <c r="B208" s="682"/>
      <c r="C208" s="111"/>
      <c r="D208" s="8"/>
      <c r="E208" s="222"/>
      <c r="F208" s="222"/>
      <c r="G208" s="68"/>
      <c r="H208" s="154"/>
      <c r="I208" s="426"/>
      <c r="J208" s="30"/>
    </row>
    <row r="209" spans="1:10" ht="27.95" customHeight="1" thickBot="1">
      <c r="A209" s="708"/>
      <c r="B209" s="683"/>
      <c r="C209" s="225"/>
      <c r="D209" s="7"/>
      <c r="E209" s="223"/>
      <c r="F209" s="223"/>
      <c r="G209" s="69"/>
      <c r="H209" s="155"/>
      <c r="I209" s="427"/>
      <c r="J209" s="29"/>
    </row>
    <row r="210" spans="1:10" ht="27.95" customHeight="1" thickBot="1">
      <c r="A210" s="619" t="s">
        <v>180</v>
      </c>
      <c r="B210" s="620"/>
      <c r="C210" s="620"/>
      <c r="D210" s="620"/>
      <c r="E210" s="620"/>
      <c r="F210" s="620"/>
      <c r="G210" s="620"/>
      <c r="H210" s="620"/>
      <c r="I210" s="620"/>
      <c r="J210" s="620"/>
    </row>
    <row r="211" spans="1:10" ht="27.95" customHeight="1">
      <c r="A211" s="751"/>
      <c r="B211" s="626" t="s">
        <v>145</v>
      </c>
      <c r="C211" s="250" t="s">
        <v>146</v>
      </c>
      <c r="D211" s="1" t="s">
        <v>147</v>
      </c>
      <c r="E211" s="3"/>
      <c r="F211" s="3">
        <v>131</v>
      </c>
      <c r="G211" s="67">
        <v>4.3757999999999997E-4</v>
      </c>
      <c r="H211" s="153">
        <v>5</v>
      </c>
      <c r="I211" s="260" t="s">
        <v>683</v>
      </c>
      <c r="J211" s="292">
        <v>7.96</v>
      </c>
    </row>
    <row r="212" spans="1:10" ht="27.95" customHeight="1">
      <c r="A212" s="752"/>
      <c r="B212" s="617"/>
      <c r="C212" s="111"/>
      <c r="D212" s="8"/>
      <c r="E212" s="222"/>
      <c r="F212" s="222"/>
      <c r="G212" s="68"/>
      <c r="H212" s="154"/>
      <c r="I212" s="426"/>
      <c r="J212" s="30"/>
    </row>
    <row r="213" spans="1:10" ht="27.95" customHeight="1" thickBot="1">
      <c r="A213" s="753"/>
      <c r="B213" s="618"/>
      <c r="C213" s="225"/>
      <c r="D213" s="7"/>
      <c r="E213" s="223"/>
      <c r="F213" s="223"/>
      <c r="G213" s="69"/>
      <c r="H213" s="155"/>
      <c r="I213" s="427"/>
      <c r="J213" s="29"/>
    </row>
    <row r="214" spans="1:10" ht="30.75" customHeight="1">
      <c r="A214" s="706"/>
      <c r="B214" s="681" t="s">
        <v>151</v>
      </c>
      <c r="C214" s="250" t="s">
        <v>152</v>
      </c>
      <c r="D214" s="425" t="s">
        <v>4</v>
      </c>
      <c r="E214" s="31">
        <v>10</v>
      </c>
      <c r="F214" s="31">
        <v>211.87</v>
      </c>
      <c r="G214" s="67">
        <v>3.2818499999999999E-4</v>
      </c>
      <c r="H214" s="153">
        <v>10</v>
      </c>
      <c r="I214" s="260" t="s">
        <v>672</v>
      </c>
      <c r="J214" s="11">
        <v>8.6</v>
      </c>
    </row>
    <row r="215" spans="1:10" ht="27.95" customHeight="1">
      <c r="A215" s="707"/>
      <c r="B215" s="682"/>
      <c r="C215" s="259" t="s">
        <v>153</v>
      </c>
      <c r="D215" s="421" t="s">
        <v>6</v>
      </c>
      <c r="E215" s="32">
        <v>10</v>
      </c>
      <c r="F215" s="32">
        <v>334.40800000000002</v>
      </c>
      <c r="G215" s="68">
        <v>4.1023124999999997E-4</v>
      </c>
      <c r="H215" s="154">
        <v>8</v>
      </c>
      <c r="I215" s="217" t="s">
        <v>673</v>
      </c>
      <c r="J215" s="14">
        <v>10.71</v>
      </c>
    </row>
    <row r="216" spans="1:10" ht="27.95" customHeight="1" thickBot="1">
      <c r="A216" s="708"/>
      <c r="B216" s="683"/>
      <c r="C216" s="252"/>
      <c r="D216" s="226"/>
      <c r="E216" s="33"/>
      <c r="F216" s="33"/>
      <c r="G216" s="69"/>
      <c r="H216" s="155"/>
      <c r="I216" s="244"/>
      <c r="J216" s="16"/>
    </row>
    <row r="217" spans="1:10" ht="27.95" customHeight="1">
      <c r="A217" s="706"/>
      <c r="B217" s="681" t="s">
        <v>148</v>
      </c>
      <c r="C217" s="250" t="s">
        <v>149</v>
      </c>
      <c r="D217" s="425" t="s">
        <v>4</v>
      </c>
      <c r="E217" s="31">
        <v>10</v>
      </c>
      <c r="F217" s="31">
        <v>224.42600000000002</v>
      </c>
      <c r="G217" s="67">
        <v>4.1023124999999997E-4</v>
      </c>
      <c r="H217" s="153">
        <v>8</v>
      </c>
      <c r="I217" s="260" t="s">
        <v>673</v>
      </c>
      <c r="J217" s="11">
        <v>8.57</v>
      </c>
    </row>
    <row r="218" spans="1:10" ht="27.95" customHeight="1">
      <c r="A218" s="707"/>
      <c r="B218" s="682"/>
      <c r="C218" s="259" t="s">
        <v>150</v>
      </c>
      <c r="D218" s="421" t="s">
        <v>6</v>
      </c>
      <c r="E218" s="32">
        <v>10</v>
      </c>
      <c r="F218" s="32">
        <v>343.65700000000004</v>
      </c>
      <c r="G218" s="68">
        <v>5.46975E-4</v>
      </c>
      <c r="H218" s="154">
        <v>6</v>
      </c>
      <c r="I218" s="217" t="s">
        <v>674</v>
      </c>
      <c r="J218" s="14">
        <v>10.57</v>
      </c>
    </row>
    <row r="219" spans="1:10" ht="27.95" customHeight="1" thickBot="1">
      <c r="A219" s="708"/>
      <c r="B219" s="683"/>
      <c r="C219" s="252"/>
      <c r="D219" s="226"/>
      <c r="E219" s="33"/>
      <c r="F219" s="33"/>
      <c r="G219" s="69"/>
      <c r="H219" s="155"/>
      <c r="I219" s="244"/>
      <c r="J219" s="16"/>
    </row>
    <row r="220" spans="1:10" ht="27.95" customHeight="1">
      <c r="A220" s="706"/>
      <c r="B220" s="681" t="s">
        <v>157</v>
      </c>
      <c r="C220" s="250" t="s">
        <v>158</v>
      </c>
      <c r="D220" s="425" t="s">
        <v>4</v>
      </c>
      <c r="E220" s="31">
        <v>10</v>
      </c>
      <c r="F220" s="31">
        <v>220</v>
      </c>
      <c r="G220" s="67">
        <v>3.2818499999999999E-4</v>
      </c>
      <c r="H220" s="153">
        <v>10</v>
      </c>
      <c r="I220" s="260" t="s">
        <v>672</v>
      </c>
      <c r="J220" s="11">
        <v>8.9499999999999993</v>
      </c>
    </row>
    <row r="221" spans="1:10" ht="27.95" customHeight="1">
      <c r="A221" s="707"/>
      <c r="B221" s="682"/>
      <c r="C221" s="259" t="s">
        <v>159</v>
      </c>
      <c r="D221" s="421" t="s">
        <v>6</v>
      </c>
      <c r="E221" s="32">
        <v>10</v>
      </c>
      <c r="F221" s="32">
        <v>335</v>
      </c>
      <c r="G221" s="68">
        <v>4.1023124999999997E-4</v>
      </c>
      <c r="H221" s="154">
        <v>8</v>
      </c>
      <c r="I221" s="217" t="s">
        <v>673</v>
      </c>
      <c r="J221" s="114">
        <v>11.2</v>
      </c>
    </row>
    <row r="222" spans="1:10" ht="27.95" customHeight="1" thickBot="1">
      <c r="A222" s="708"/>
      <c r="B222" s="683"/>
      <c r="C222" s="225"/>
      <c r="D222" s="7"/>
      <c r="E222" s="223"/>
      <c r="F222" s="223"/>
      <c r="G222" s="69"/>
      <c r="H222" s="155"/>
      <c r="I222" s="427"/>
      <c r="J222" s="29"/>
    </row>
    <row r="223" spans="1:10" ht="27.95" customHeight="1">
      <c r="A223" s="706"/>
      <c r="B223" s="681" t="s">
        <v>154</v>
      </c>
      <c r="C223" s="250" t="s">
        <v>155</v>
      </c>
      <c r="D223" s="425" t="s">
        <v>4</v>
      </c>
      <c r="E223" s="31">
        <v>10</v>
      </c>
      <c r="F223" s="31">
        <v>232</v>
      </c>
      <c r="G223" s="67">
        <v>4.1023124999999997E-4</v>
      </c>
      <c r="H223" s="153">
        <v>8</v>
      </c>
      <c r="I223" s="260" t="s">
        <v>673</v>
      </c>
      <c r="J223" s="11">
        <v>8.7799999999999994</v>
      </c>
    </row>
    <row r="224" spans="1:10" ht="27.95" customHeight="1">
      <c r="A224" s="707"/>
      <c r="B224" s="682"/>
      <c r="C224" s="259" t="s">
        <v>156</v>
      </c>
      <c r="D224" s="421" t="s">
        <v>6</v>
      </c>
      <c r="E224" s="32">
        <v>10</v>
      </c>
      <c r="F224" s="32">
        <v>345</v>
      </c>
      <c r="G224" s="68">
        <v>5.46975E-4</v>
      </c>
      <c r="H224" s="154">
        <v>6</v>
      </c>
      <c r="I224" s="217" t="s">
        <v>674</v>
      </c>
      <c r="J224" s="14">
        <v>10.89</v>
      </c>
    </row>
    <row r="225" spans="1:10" ht="27.95" customHeight="1" thickBot="1">
      <c r="A225" s="708"/>
      <c r="B225" s="683"/>
      <c r="C225" s="252"/>
      <c r="D225" s="226"/>
      <c r="E225" s="33"/>
      <c r="F225" s="33"/>
      <c r="G225" s="69"/>
      <c r="H225" s="155"/>
      <c r="I225" s="244"/>
      <c r="J225" s="16"/>
    </row>
    <row r="226" spans="1:10" ht="27.95" customHeight="1" thickBot="1">
      <c r="A226" s="619" t="s">
        <v>185</v>
      </c>
      <c r="B226" s="620"/>
      <c r="C226" s="620"/>
      <c r="D226" s="620"/>
      <c r="E226" s="620"/>
      <c r="F226" s="620"/>
      <c r="G226" s="620"/>
      <c r="H226" s="620"/>
      <c r="I226" s="620"/>
      <c r="J226" s="620"/>
    </row>
    <row r="227" spans="1:10" ht="27.95" customHeight="1">
      <c r="A227" s="622"/>
      <c r="B227" s="750" t="s">
        <v>186</v>
      </c>
      <c r="C227" s="250" t="s">
        <v>122</v>
      </c>
      <c r="D227" s="425" t="s">
        <v>4</v>
      </c>
      <c r="E227" s="218"/>
      <c r="F227" s="17">
        <v>363</v>
      </c>
      <c r="G227" s="72">
        <v>3.003E-3</v>
      </c>
      <c r="H227" s="153">
        <v>1</v>
      </c>
      <c r="I227" s="260" t="s">
        <v>676</v>
      </c>
      <c r="J227" s="11">
        <v>16.489999999999998</v>
      </c>
    </row>
    <row r="228" spans="1:10" ht="27.95" customHeight="1">
      <c r="A228" s="614"/>
      <c r="B228" s="747"/>
      <c r="C228" s="259"/>
      <c r="D228" s="421"/>
      <c r="E228" s="219"/>
      <c r="F228" s="18"/>
      <c r="G228" s="70">
        <v>3.003E-3</v>
      </c>
      <c r="H228" s="154"/>
      <c r="I228" s="217"/>
      <c r="J228" s="14"/>
    </row>
    <row r="229" spans="1:10" ht="27.95" customHeight="1">
      <c r="A229" s="614"/>
      <c r="B229" s="747" t="s">
        <v>187</v>
      </c>
      <c r="C229" s="259" t="s">
        <v>124</v>
      </c>
      <c r="D229" s="421" t="s">
        <v>4</v>
      </c>
      <c r="E229" s="219"/>
      <c r="F229" s="18">
        <v>351</v>
      </c>
      <c r="G229" s="70">
        <v>3.003E-3</v>
      </c>
      <c r="H229" s="154">
        <v>1</v>
      </c>
      <c r="I229" s="217" t="s">
        <v>676</v>
      </c>
      <c r="J229" s="14">
        <v>16.04</v>
      </c>
    </row>
    <row r="230" spans="1:10" ht="27.95" customHeight="1" thickBot="1">
      <c r="A230" s="749"/>
      <c r="B230" s="754"/>
      <c r="C230" s="57"/>
      <c r="D230" s="58"/>
      <c r="E230" s="99"/>
      <c r="F230" s="59"/>
      <c r="G230" s="97">
        <v>3.003E-3</v>
      </c>
      <c r="H230" s="156"/>
      <c r="I230" s="138"/>
      <c r="J230" s="114"/>
    </row>
    <row r="231" spans="1:10" ht="27.95" customHeight="1">
      <c r="A231" s="622"/>
      <c r="B231" s="750" t="s">
        <v>188</v>
      </c>
      <c r="C231" s="250" t="s">
        <v>121</v>
      </c>
      <c r="D231" s="425" t="s">
        <v>4</v>
      </c>
      <c r="E231" s="218"/>
      <c r="F231" s="17">
        <v>529</v>
      </c>
      <c r="G231" s="72">
        <v>3.6960000000000001E-3</v>
      </c>
      <c r="H231" s="153">
        <v>1</v>
      </c>
      <c r="I231" s="260" t="s">
        <v>676</v>
      </c>
      <c r="J231" s="56">
        <v>24.65</v>
      </c>
    </row>
    <row r="232" spans="1:10" ht="27.95" customHeight="1">
      <c r="A232" s="614"/>
      <c r="B232" s="747"/>
      <c r="C232" s="259" t="s">
        <v>655</v>
      </c>
      <c r="D232" s="421" t="s">
        <v>6</v>
      </c>
      <c r="E232" s="219"/>
      <c r="F232" s="18">
        <v>755</v>
      </c>
      <c r="G232" s="70">
        <v>3.6960000000000001E-3</v>
      </c>
      <c r="H232" s="154">
        <v>1</v>
      </c>
      <c r="I232" s="217" t="s">
        <v>676</v>
      </c>
      <c r="J232" s="55">
        <v>27.72</v>
      </c>
    </row>
    <row r="233" spans="1:10" ht="27.95" customHeight="1">
      <c r="A233" s="614"/>
      <c r="B233" s="747" t="s">
        <v>189</v>
      </c>
      <c r="C233" s="259" t="s">
        <v>123</v>
      </c>
      <c r="D233" s="421" t="s">
        <v>4</v>
      </c>
      <c r="E233" s="219"/>
      <c r="F233" s="18">
        <v>498</v>
      </c>
      <c r="G233" s="70">
        <v>3.6960000000000001E-3</v>
      </c>
      <c r="H233" s="154">
        <v>1</v>
      </c>
      <c r="I233" s="217" t="s">
        <v>676</v>
      </c>
      <c r="J233" s="55">
        <v>23.69</v>
      </c>
    </row>
    <row r="234" spans="1:10" ht="27.95" customHeight="1" thickBot="1">
      <c r="A234" s="615"/>
      <c r="B234" s="748"/>
      <c r="C234" s="252" t="s">
        <v>656</v>
      </c>
      <c r="D234" s="226" t="s">
        <v>6</v>
      </c>
      <c r="E234" s="220"/>
      <c r="F234" s="19">
        <v>466</v>
      </c>
      <c r="G234" s="71">
        <v>3.6960000000000001E-3</v>
      </c>
      <c r="H234" s="157">
        <v>1</v>
      </c>
      <c r="I234" s="139" t="s">
        <v>676</v>
      </c>
      <c r="J234" s="64">
        <v>28.28</v>
      </c>
    </row>
    <row r="235" spans="1:10" ht="27.95" customHeight="1" thickBot="1">
      <c r="A235" s="704" t="s">
        <v>664</v>
      </c>
      <c r="B235" s="621"/>
      <c r="C235" s="621"/>
      <c r="D235" s="621"/>
      <c r="E235" s="621"/>
      <c r="F235" s="621"/>
      <c r="G235" s="621"/>
      <c r="H235" s="621"/>
      <c r="I235" s="621"/>
      <c r="J235" s="621"/>
    </row>
    <row r="236" spans="1:10" ht="27.95" customHeight="1">
      <c r="A236" s="706"/>
      <c r="B236" s="681" t="s">
        <v>649</v>
      </c>
      <c r="C236" s="250" t="s">
        <v>650</v>
      </c>
      <c r="D236" s="425" t="s">
        <v>4</v>
      </c>
      <c r="E236" s="31">
        <v>10</v>
      </c>
      <c r="F236" s="31">
        <v>211.87</v>
      </c>
      <c r="G236" s="67">
        <v>2.2790625000000003E-4</v>
      </c>
      <c r="H236" s="153">
        <v>12</v>
      </c>
      <c r="I236" s="260" t="s">
        <v>684</v>
      </c>
      <c r="J236" s="292">
        <v>8.92</v>
      </c>
    </row>
    <row r="237" spans="1:10" ht="26.25" customHeight="1" thickBot="1">
      <c r="A237" s="707"/>
      <c r="B237" s="682"/>
      <c r="C237" s="259" t="s">
        <v>651</v>
      </c>
      <c r="D237" s="421" t="s">
        <v>6</v>
      </c>
      <c r="E237" s="32">
        <v>10</v>
      </c>
      <c r="F237" s="32">
        <v>330</v>
      </c>
      <c r="G237" s="68">
        <v>3.4185937500000004E-4</v>
      </c>
      <c r="H237" s="154">
        <v>8</v>
      </c>
      <c r="I237" s="217" t="s">
        <v>673</v>
      </c>
      <c r="J237" s="293">
        <v>11.12</v>
      </c>
    </row>
    <row r="238" spans="1:10" ht="26.25" customHeight="1" thickBot="1">
      <c r="A238" s="708"/>
      <c r="B238" s="683"/>
      <c r="C238" s="567" t="s">
        <v>1598</v>
      </c>
      <c r="D238" s="560" t="s">
        <v>4</v>
      </c>
      <c r="E238" s="31">
        <v>10</v>
      </c>
      <c r="F238" s="33">
        <v>212</v>
      </c>
      <c r="G238" s="69"/>
      <c r="H238" s="155">
        <v>12</v>
      </c>
      <c r="I238" s="568" t="s">
        <v>684</v>
      </c>
      <c r="J238" s="16">
        <v>9.82</v>
      </c>
    </row>
    <row r="239" spans="1:10" ht="26.25" customHeight="1">
      <c r="A239" s="706"/>
      <c r="B239" s="681" t="s">
        <v>648</v>
      </c>
      <c r="C239" s="250" t="s">
        <v>652</v>
      </c>
      <c r="D239" s="425" t="s">
        <v>4</v>
      </c>
      <c r="E239" s="31">
        <v>10</v>
      </c>
      <c r="F239" s="31">
        <v>227</v>
      </c>
      <c r="G239" s="67">
        <v>2.6156249999999997E-4</v>
      </c>
      <c r="H239" s="153">
        <v>8</v>
      </c>
      <c r="I239" s="260" t="s">
        <v>673</v>
      </c>
      <c r="J239" s="11">
        <v>9.1999999999999993</v>
      </c>
    </row>
    <row r="240" spans="1:10" ht="24" customHeight="1">
      <c r="A240" s="707"/>
      <c r="B240" s="682"/>
      <c r="C240" s="259" t="s">
        <v>653</v>
      </c>
      <c r="D240" s="421" t="s">
        <v>6</v>
      </c>
      <c r="E240" s="32">
        <v>10</v>
      </c>
      <c r="F240" s="32">
        <v>337</v>
      </c>
      <c r="G240" s="68">
        <v>3.4874999999999994E-4</v>
      </c>
      <c r="H240" s="154">
        <v>6</v>
      </c>
      <c r="I240" s="217" t="s">
        <v>674</v>
      </c>
      <c r="J240" s="14">
        <v>11.67</v>
      </c>
    </row>
    <row r="241" spans="1:10" ht="27" customHeight="1" thickBot="1">
      <c r="A241" s="708"/>
      <c r="B241" s="683"/>
      <c r="C241" s="252" t="s">
        <v>1566</v>
      </c>
      <c r="D241" s="226" t="s">
        <v>4</v>
      </c>
      <c r="E241" s="33">
        <v>10</v>
      </c>
      <c r="F241" s="33">
        <v>227</v>
      </c>
      <c r="G241" s="69"/>
      <c r="H241" s="155">
        <v>8</v>
      </c>
      <c r="I241" s="529" t="s">
        <v>673</v>
      </c>
      <c r="J241" s="16">
        <v>10.199999999999999</v>
      </c>
    </row>
    <row r="242" spans="1:10" ht="27" customHeight="1" thickBot="1">
      <c r="A242" s="746" t="s">
        <v>317</v>
      </c>
      <c r="B242" s="705"/>
      <c r="C242" s="705"/>
      <c r="D242" s="705"/>
      <c r="E242" s="705"/>
      <c r="F242" s="705"/>
      <c r="G242" s="705"/>
      <c r="H242" s="705"/>
      <c r="I242" s="705"/>
      <c r="J242" s="705"/>
    </row>
    <row r="243" spans="1:10" ht="28.5" customHeight="1">
      <c r="A243" s="695" t="s">
        <v>283</v>
      </c>
      <c r="B243" s="696"/>
      <c r="C243" s="109" t="s">
        <v>289</v>
      </c>
      <c r="D243" s="2" t="s">
        <v>315</v>
      </c>
      <c r="E243" s="54" t="s">
        <v>328</v>
      </c>
      <c r="F243" s="54">
        <v>1415</v>
      </c>
      <c r="G243" s="73">
        <v>1.034825E-2</v>
      </c>
      <c r="H243" s="158">
        <v>1</v>
      </c>
      <c r="I243" s="140" t="s">
        <v>693</v>
      </c>
      <c r="J243" s="51">
        <v>45.44</v>
      </c>
    </row>
    <row r="244" spans="1:10" ht="28.5" customHeight="1">
      <c r="A244" s="697"/>
      <c r="B244" s="698"/>
      <c r="C244" s="111" t="s">
        <v>290</v>
      </c>
      <c r="D244" s="8" t="s">
        <v>315</v>
      </c>
      <c r="E244" s="222" t="s">
        <v>327</v>
      </c>
      <c r="F244" s="222">
        <v>1845</v>
      </c>
      <c r="G244" s="70">
        <v>1.2691249999999999E-2</v>
      </c>
      <c r="H244" s="154">
        <v>1</v>
      </c>
      <c r="I244" s="214" t="s">
        <v>693</v>
      </c>
      <c r="J244" s="27">
        <v>61.36</v>
      </c>
    </row>
    <row r="245" spans="1:10" ht="28.5" customHeight="1">
      <c r="A245" s="697"/>
      <c r="B245" s="698"/>
      <c r="C245" s="111" t="s">
        <v>291</v>
      </c>
      <c r="D245" s="8" t="s">
        <v>315</v>
      </c>
      <c r="E245" s="222" t="s">
        <v>326</v>
      </c>
      <c r="F245" s="222">
        <v>2283</v>
      </c>
      <c r="G245" s="70">
        <v>1.034825E-2</v>
      </c>
      <c r="H245" s="154">
        <v>1</v>
      </c>
      <c r="I245" s="214" t="s">
        <v>693</v>
      </c>
      <c r="J245" s="27">
        <v>79.08</v>
      </c>
    </row>
    <row r="246" spans="1:10" ht="27" customHeight="1">
      <c r="A246" s="697"/>
      <c r="B246" s="698"/>
      <c r="C246" s="111" t="s">
        <v>292</v>
      </c>
      <c r="D246" s="8" t="s">
        <v>315</v>
      </c>
      <c r="E246" s="222" t="s">
        <v>325</v>
      </c>
      <c r="F246" s="222">
        <v>2709</v>
      </c>
      <c r="G246" s="70">
        <v>1.2691249999999999E-2</v>
      </c>
      <c r="H246" s="154">
        <v>1</v>
      </c>
      <c r="I246" s="214" t="s">
        <v>693</v>
      </c>
      <c r="J246" s="27">
        <v>96.76</v>
      </c>
    </row>
    <row r="247" spans="1:10" ht="27" customHeight="1">
      <c r="A247" s="697"/>
      <c r="B247" s="698"/>
      <c r="C247" s="111" t="s">
        <v>293</v>
      </c>
      <c r="D247" s="8" t="s">
        <v>315</v>
      </c>
      <c r="E247" s="222" t="s">
        <v>324</v>
      </c>
      <c r="F247" s="222">
        <v>3151</v>
      </c>
      <c r="G247" s="70">
        <v>1.6205750000000001E-2</v>
      </c>
      <c r="H247" s="154">
        <v>1</v>
      </c>
      <c r="I247" s="214" t="s">
        <v>693</v>
      </c>
      <c r="J247" s="27">
        <v>113.61</v>
      </c>
    </row>
    <row r="248" spans="1:10" ht="27" customHeight="1">
      <c r="A248" s="697"/>
      <c r="B248" s="698"/>
      <c r="C248" s="111" t="s">
        <v>294</v>
      </c>
      <c r="D248" s="8" t="s">
        <v>315</v>
      </c>
      <c r="E248" s="222" t="s">
        <v>323</v>
      </c>
      <c r="F248" s="222">
        <v>3581</v>
      </c>
      <c r="G248" s="70">
        <v>1.6205750000000001E-2</v>
      </c>
      <c r="H248" s="154">
        <v>1</v>
      </c>
      <c r="I248" s="285" t="s">
        <v>694</v>
      </c>
      <c r="J248" s="27">
        <v>133.47999999999999</v>
      </c>
    </row>
    <row r="249" spans="1:10" ht="27" customHeight="1">
      <c r="A249" s="697"/>
      <c r="B249" s="698"/>
      <c r="C249" s="111" t="s">
        <v>295</v>
      </c>
      <c r="D249" s="8" t="s">
        <v>315</v>
      </c>
      <c r="E249" s="222" t="s">
        <v>322</v>
      </c>
      <c r="F249" s="222">
        <v>4015</v>
      </c>
      <c r="G249" s="70">
        <v>1.9569375E-2</v>
      </c>
      <c r="H249" s="154">
        <v>1</v>
      </c>
      <c r="I249" s="214" t="s">
        <v>694</v>
      </c>
      <c r="J249" s="27">
        <v>151.08000000000001</v>
      </c>
    </row>
    <row r="250" spans="1:10" ht="27" customHeight="1">
      <c r="A250" s="697"/>
      <c r="B250" s="698"/>
      <c r="C250" s="111" t="s">
        <v>296</v>
      </c>
      <c r="D250" s="8" t="s">
        <v>315</v>
      </c>
      <c r="E250" s="222" t="s">
        <v>321</v>
      </c>
      <c r="F250" s="222">
        <v>4443</v>
      </c>
      <c r="G250" s="70">
        <v>1.9569375E-2</v>
      </c>
      <c r="H250" s="154">
        <v>1</v>
      </c>
      <c r="I250" s="214" t="s">
        <v>694</v>
      </c>
      <c r="J250" s="27">
        <v>169.46</v>
      </c>
    </row>
    <row r="251" spans="1:10" ht="27" customHeight="1">
      <c r="A251" s="697"/>
      <c r="B251" s="698"/>
      <c r="C251" s="111" t="s">
        <v>297</v>
      </c>
      <c r="D251" s="8" t="s">
        <v>315</v>
      </c>
      <c r="E251" s="222" t="s">
        <v>320</v>
      </c>
      <c r="F251" s="222">
        <v>4889</v>
      </c>
      <c r="G251" s="70">
        <v>2.3296875000000002E-2</v>
      </c>
      <c r="H251" s="154">
        <v>1</v>
      </c>
      <c r="I251" s="214" t="s">
        <v>694</v>
      </c>
      <c r="J251" s="27">
        <v>186.18</v>
      </c>
    </row>
    <row r="252" spans="1:10" ht="27" customHeight="1">
      <c r="A252" s="697"/>
      <c r="B252" s="698"/>
      <c r="C252" s="111" t="s">
        <v>298</v>
      </c>
      <c r="D252" s="8" t="s">
        <v>315</v>
      </c>
      <c r="E252" s="222" t="s">
        <v>319</v>
      </c>
      <c r="F252" s="222">
        <v>5321</v>
      </c>
      <c r="G252" s="70">
        <v>2.3296875000000002E-2</v>
      </c>
      <c r="H252" s="154">
        <v>1</v>
      </c>
      <c r="I252" s="214" t="s">
        <v>694</v>
      </c>
      <c r="J252" s="27">
        <v>198.25</v>
      </c>
    </row>
    <row r="253" spans="1:10" ht="27" customHeight="1" thickBot="1">
      <c r="A253" s="699"/>
      <c r="B253" s="700"/>
      <c r="C253" s="225" t="s">
        <v>299</v>
      </c>
      <c r="D253" s="7" t="s">
        <v>315</v>
      </c>
      <c r="E253" s="223" t="s">
        <v>318</v>
      </c>
      <c r="F253" s="223">
        <v>5757</v>
      </c>
      <c r="G253" s="71">
        <v>2.5906124999999999E-2</v>
      </c>
      <c r="H253" s="155">
        <v>1</v>
      </c>
      <c r="I253" s="253" t="s">
        <v>694</v>
      </c>
      <c r="J253" s="22">
        <v>213.16</v>
      </c>
    </row>
    <row r="254" spans="1:10" ht="27" customHeight="1">
      <c r="A254" s="695" t="s">
        <v>284</v>
      </c>
      <c r="B254" s="696"/>
      <c r="C254" s="109" t="s">
        <v>300</v>
      </c>
      <c r="D254" s="86" t="s">
        <v>315</v>
      </c>
      <c r="E254" s="54" t="s">
        <v>328</v>
      </c>
      <c r="F254" s="54">
        <v>1419</v>
      </c>
      <c r="G254" s="73">
        <v>1.034825E-2</v>
      </c>
      <c r="H254" s="158">
        <v>1</v>
      </c>
      <c r="I254" s="213" t="s">
        <v>693</v>
      </c>
      <c r="J254" s="51">
        <v>55.78</v>
      </c>
    </row>
    <row r="255" spans="1:10" ht="27" customHeight="1">
      <c r="A255" s="697"/>
      <c r="B255" s="698"/>
      <c r="C255" s="111" t="s">
        <v>301</v>
      </c>
      <c r="D255" s="8" t="s">
        <v>315</v>
      </c>
      <c r="E255" s="222" t="s">
        <v>327</v>
      </c>
      <c r="F255" s="222">
        <v>1851</v>
      </c>
      <c r="G255" s="70">
        <v>1.2691249999999999E-2</v>
      </c>
      <c r="H255" s="154">
        <v>1</v>
      </c>
      <c r="I255" s="214" t="s">
        <v>693</v>
      </c>
      <c r="J255" s="27">
        <v>72.900000000000006</v>
      </c>
    </row>
    <row r="256" spans="1:10" ht="27" customHeight="1">
      <c r="A256" s="697"/>
      <c r="B256" s="698"/>
      <c r="C256" s="111" t="s">
        <v>302</v>
      </c>
      <c r="D256" s="8" t="s">
        <v>315</v>
      </c>
      <c r="E256" s="222" t="s">
        <v>326</v>
      </c>
      <c r="F256" s="222">
        <v>2291</v>
      </c>
      <c r="G256" s="70">
        <v>1.034825E-2</v>
      </c>
      <c r="H256" s="154">
        <v>1</v>
      </c>
      <c r="I256" s="214" t="s">
        <v>693</v>
      </c>
      <c r="J256" s="27">
        <v>91.02</v>
      </c>
    </row>
    <row r="257" spans="1:10" ht="27" customHeight="1">
      <c r="A257" s="697"/>
      <c r="B257" s="698"/>
      <c r="C257" s="111" t="s">
        <v>303</v>
      </c>
      <c r="D257" s="8" t="s">
        <v>315</v>
      </c>
      <c r="E257" s="222" t="s">
        <v>325</v>
      </c>
      <c r="F257" s="222">
        <v>2719</v>
      </c>
      <c r="G257" s="70">
        <v>1.2691249999999999E-2</v>
      </c>
      <c r="H257" s="154">
        <v>1</v>
      </c>
      <c r="I257" s="214" t="s">
        <v>693</v>
      </c>
      <c r="J257" s="27">
        <v>116.58</v>
      </c>
    </row>
    <row r="258" spans="1:10" ht="27" customHeight="1">
      <c r="A258" s="697"/>
      <c r="B258" s="698"/>
      <c r="C258" s="111" t="s">
        <v>304</v>
      </c>
      <c r="D258" s="8" t="s">
        <v>315</v>
      </c>
      <c r="E258" s="222" t="s">
        <v>324</v>
      </c>
      <c r="F258" s="222">
        <v>3163</v>
      </c>
      <c r="G258" s="70">
        <v>1.6205750000000001E-2</v>
      </c>
      <c r="H258" s="154">
        <v>1</v>
      </c>
      <c r="I258" s="214" t="s">
        <v>693</v>
      </c>
      <c r="J258" s="27">
        <v>135.07</v>
      </c>
    </row>
    <row r="259" spans="1:10" ht="25.5" customHeight="1">
      <c r="A259" s="697"/>
      <c r="B259" s="698"/>
      <c r="C259" s="111" t="s">
        <v>305</v>
      </c>
      <c r="D259" s="8" t="s">
        <v>315</v>
      </c>
      <c r="E259" s="222" t="s">
        <v>323</v>
      </c>
      <c r="F259" s="222">
        <v>3595</v>
      </c>
      <c r="G259" s="70">
        <v>1.6205750000000001E-2</v>
      </c>
      <c r="H259" s="154">
        <v>1</v>
      </c>
      <c r="I259" s="285" t="s">
        <v>694</v>
      </c>
      <c r="J259" s="27">
        <v>152.87</v>
      </c>
    </row>
    <row r="260" spans="1:10" ht="25.5" customHeight="1">
      <c r="A260" s="697"/>
      <c r="B260" s="698"/>
      <c r="C260" s="111" t="s">
        <v>306</v>
      </c>
      <c r="D260" s="8" t="s">
        <v>315</v>
      </c>
      <c r="E260" s="222" t="s">
        <v>322</v>
      </c>
      <c r="F260" s="222">
        <v>4031</v>
      </c>
      <c r="G260" s="70">
        <v>1.9569374999999999E-3</v>
      </c>
      <c r="H260" s="154">
        <v>1</v>
      </c>
      <c r="I260" s="214" t="s">
        <v>694</v>
      </c>
      <c r="J260" s="27">
        <v>174.85</v>
      </c>
    </row>
    <row r="261" spans="1:10" ht="25.5" customHeight="1">
      <c r="A261" s="697"/>
      <c r="B261" s="698"/>
      <c r="C261" s="111" t="s">
        <v>307</v>
      </c>
      <c r="D261" s="8" t="s">
        <v>315</v>
      </c>
      <c r="E261" s="222" t="s">
        <v>321</v>
      </c>
      <c r="F261" s="222">
        <v>4461</v>
      </c>
      <c r="G261" s="70">
        <v>1.9569375E-2</v>
      </c>
      <c r="H261" s="154">
        <v>1</v>
      </c>
      <c r="I261" s="214" t="s">
        <v>694</v>
      </c>
      <c r="J261" s="27">
        <v>200.08</v>
      </c>
    </row>
    <row r="262" spans="1:10" ht="27" customHeight="1">
      <c r="A262" s="697"/>
      <c r="B262" s="698"/>
      <c r="C262" s="111" t="s">
        <v>308</v>
      </c>
      <c r="D262" s="8" t="s">
        <v>315</v>
      </c>
      <c r="E262" s="222" t="s">
        <v>320</v>
      </c>
      <c r="F262" s="222">
        <v>4909</v>
      </c>
      <c r="G262" s="70">
        <v>2.3296875000000002E-2</v>
      </c>
      <c r="H262" s="154">
        <v>1</v>
      </c>
      <c r="I262" s="214" t="s">
        <v>694</v>
      </c>
      <c r="J262" s="27">
        <v>220.98</v>
      </c>
    </row>
    <row r="263" spans="1:10" ht="27" customHeight="1">
      <c r="A263" s="697"/>
      <c r="B263" s="698"/>
      <c r="C263" s="111" t="s">
        <v>309</v>
      </c>
      <c r="D263" s="8" t="s">
        <v>315</v>
      </c>
      <c r="E263" s="222" t="s">
        <v>319</v>
      </c>
      <c r="F263" s="222">
        <v>5343</v>
      </c>
      <c r="G263" s="70">
        <v>2.3296875000000002E-2</v>
      </c>
      <c r="H263" s="154">
        <v>1</v>
      </c>
      <c r="I263" s="214" t="s">
        <v>694</v>
      </c>
      <c r="J263" s="27">
        <v>243.93</v>
      </c>
    </row>
    <row r="264" spans="1:10" ht="27" customHeight="1" thickBot="1">
      <c r="A264" s="697"/>
      <c r="B264" s="698"/>
      <c r="C264" s="108" t="s">
        <v>310</v>
      </c>
      <c r="D264" s="85" t="s">
        <v>315</v>
      </c>
      <c r="E264" s="66" t="s">
        <v>318</v>
      </c>
      <c r="F264" s="66">
        <v>5781</v>
      </c>
      <c r="G264" s="97">
        <v>2.5906124999999999E-2</v>
      </c>
      <c r="H264" s="156">
        <v>1</v>
      </c>
      <c r="I264" s="145" t="s">
        <v>694</v>
      </c>
      <c r="J264" s="106">
        <v>263.27999999999997</v>
      </c>
    </row>
    <row r="265" spans="1:10" ht="27" customHeight="1">
      <c r="A265" s="695" t="s">
        <v>1007</v>
      </c>
      <c r="B265" s="696"/>
      <c r="C265" s="110" t="s">
        <v>985</v>
      </c>
      <c r="D265" s="425" t="s">
        <v>315</v>
      </c>
      <c r="E265" s="221" t="s">
        <v>328</v>
      </c>
      <c r="F265" s="221">
        <v>1950</v>
      </c>
      <c r="G265" s="72">
        <v>1.034825E-2</v>
      </c>
      <c r="H265" s="153">
        <v>1</v>
      </c>
      <c r="I265" s="213" t="s">
        <v>693</v>
      </c>
      <c r="J265" s="296">
        <v>60.24</v>
      </c>
    </row>
    <row r="266" spans="1:10" ht="27" customHeight="1">
      <c r="A266" s="697"/>
      <c r="B266" s="698"/>
      <c r="C266" s="111" t="s">
        <v>986</v>
      </c>
      <c r="D266" s="8" t="s">
        <v>315</v>
      </c>
      <c r="E266" s="222" t="s">
        <v>327</v>
      </c>
      <c r="F266" s="222">
        <v>2372</v>
      </c>
      <c r="G266" s="70">
        <v>1.2691249999999999E-2</v>
      </c>
      <c r="H266" s="154">
        <v>1</v>
      </c>
      <c r="I266" s="214" t="s">
        <v>693</v>
      </c>
      <c r="J266" s="297">
        <v>75.569999999999993</v>
      </c>
    </row>
    <row r="267" spans="1:10" ht="27" customHeight="1">
      <c r="A267" s="697"/>
      <c r="B267" s="698"/>
      <c r="C267" s="111" t="s">
        <v>987</v>
      </c>
      <c r="D267" s="8" t="s">
        <v>315</v>
      </c>
      <c r="E267" s="222" t="s">
        <v>326</v>
      </c>
      <c r="F267" s="222">
        <v>2805</v>
      </c>
      <c r="G267" s="70">
        <v>1.034825E-2</v>
      </c>
      <c r="H267" s="154">
        <v>1</v>
      </c>
      <c r="I267" s="214" t="s">
        <v>693</v>
      </c>
      <c r="J267" s="297">
        <v>89.51</v>
      </c>
    </row>
    <row r="268" spans="1:10" ht="27" customHeight="1">
      <c r="A268" s="697"/>
      <c r="B268" s="698"/>
      <c r="C268" s="111" t="s">
        <v>988</v>
      </c>
      <c r="D268" s="8" t="s">
        <v>315</v>
      </c>
      <c r="E268" s="222" t="s">
        <v>325</v>
      </c>
      <c r="F268" s="222">
        <v>3238</v>
      </c>
      <c r="G268" s="70">
        <v>1.2691249999999999E-2</v>
      </c>
      <c r="H268" s="154">
        <v>1</v>
      </c>
      <c r="I268" s="214" t="s">
        <v>693</v>
      </c>
      <c r="J268" s="297">
        <v>104.33</v>
      </c>
    </row>
    <row r="269" spans="1:10" ht="27" customHeight="1">
      <c r="A269" s="697"/>
      <c r="B269" s="698"/>
      <c r="C269" s="111" t="s">
        <v>989</v>
      </c>
      <c r="D269" s="8" t="s">
        <v>315</v>
      </c>
      <c r="E269" s="222" t="s">
        <v>324</v>
      </c>
      <c r="F269" s="222">
        <v>3671</v>
      </c>
      <c r="G269" s="70">
        <v>1.6205750000000001E-2</v>
      </c>
      <c r="H269" s="154">
        <v>1</v>
      </c>
      <c r="I269" s="214" t="s">
        <v>693</v>
      </c>
      <c r="J269" s="297">
        <v>119.23</v>
      </c>
    </row>
    <row r="270" spans="1:10" ht="27" customHeight="1">
      <c r="A270" s="697"/>
      <c r="B270" s="698"/>
      <c r="C270" s="111" t="s">
        <v>990</v>
      </c>
      <c r="D270" s="8" t="s">
        <v>315</v>
      </c>
      <c r="E270" s="222" t="s">
        <v>323</v>
      </c>
      <c r="F270" s="222">
        <v>4114</v>
      </c>
      <c r="G270" s="70">
        <v>1.6205750000000001E-2</v>
      </c>
      <c r="H270" s="154">
        <v>1</v>
      </c>
      <c r="I270" s="214" t="s">
        <v>693</v>
      </c>
      <c r="J270" s="297">
        <v>134.55000000000001</v>
      </c>
    </row>
    <row r="271" spans="1:10" ht="27" customHeight="1">
      <c r="A271" s="697"/>
      <c r="B271" s="698"/>
      <c r="C271" s="111" t="s">
        <v>991</v>
      </c>
      <c r="D271" s="8" t="s">
        <v>315</v>
      </c>
      <c r="E271" s="222" t="s">
        <v>322</v>
      </c>
      <c r="F271" s="222">
        <v>4546</v>
      </c>
      <c r="G271" s="70">
        <v>1.9569375E-2</v>
      </c>
      <c r="H271" s="154">
        <v>1</v>
      </c>
      <c r="I271" s="214" t="s">
        <v>694</v>
      </c>
      <c r="J271" s="297">
        <v>150.80000000000001</v>
      </c>
    </row>
    <row r="272" spans="1:10" ht="27" customHeight="1">
      <c r="A272" s="697"/>
      <c r="B272" s="698"/>
      <c r="C272" s="111" t="s">
        <v>992</v>
      </c>
      <c r="D272" s="8" t="s">
        <v>315</v>
      </c>
      <c r="E272" s="222" t="s">
        <v>321</v>
      </c>
      <c r="F272" s="222">
        <v>4970</v>
      </c>
      <c r="G272" s="70">
        <v>1.9569375E-2</v>
      </c>
      <c r="H272" s="154">
        <v>1</v>
      </c>
      <c r="I272" s="214" t="s">
        <v>694</v>
      </c>
      <c r="J272" s="297">
        <v>163.87</v>
      </c>
    </row>
    <row r="273" spans="1:10" ht="27" customHeight="1">
      <c r="A273" s="697"/>
      <c r="B273" s="698"/>
      <c r="C273" s="111" t="s">
        <v>993</v>
      </c>
      <c r="D273" s="8" t="s">
        <v>315</v>
      </c>
      <c r="E273" s="222" t="s">
        <v>320</v>
      </c>
      <c r="F273" s="222">
        <v>5363</v>
      </c>
      <c r="G273" s="70">
        <v>2.3296875000000002E-2</v>
      </c>
      <c r="H273" s="154">
        <v>1</v>
      </c>
      <c r="I273" s="214" t="s">
        <v>694</v>
      </c>
      <c r="J273" s="297">
        <v>176.79</v>
      </c>
    </row>
    <row r="274" spans="1:10" ht="27" customHeight="1">
      <c r="A274" s="697"/>
      <c r="B274" s="698"/>
      <c r="C274" s="111" t="s">
        <v>994</v>
      </c>
      <c r="D274" s="8" t="s">
        <v>315</v>
      </c>
      <c r="E274" s="222" t="s">
        <v>319</v>
      </c>
      <c r="F274" s="222">
        <v>5796</v>
      </c>
      <c r="G274" s="70">
        <v>2.3296875000000002E-2</v>
      </c>
      <c r="H274" s="154">
        <v>1</v>
      </c>
      <c r="I274" s="214" t="s">
        <v>694</v>
      </c>
      <c r="J274" s="297">
        <v>189.13</v>
      </c>
    </row>
    <row r="275" spans="1:10" ht="27" customHeight="1" thickBot="1">
      <c r="A275" s="699"/>
      <c r="B275" s="700"/>
      <c r="C275" s="225" t="s">
        <v>995</v>
      </c>
      <c r="D275" s="7" t="s">
        <v>315</v>
      </c>
      <c r="E275" s="223" t="s">
        <v>318</v>
      </c>
      <c r="F275" s="223">
        <v>6229</v>
      </c>
      <c r="G275" s="71">
        <v>2.5906124999999999E-2</v>
      </c>
      <c r="H275" s="155">
        <v>1</v>
      </c>
      <c r="I275" s="253" t="s">
        <v>694</v>
      </c>
      <c r="J275" s="298">
        <v>204.43</v>
      </c>
    </row>
    <row r="276" spans="1:10" ht="27" customHeight="1">
      <c r="A276" s="695" t="s">
        <v>1008</v>
      </c>
      <c r="B276" s="696"/>
      <c r="C276" s="109" t="s">
        <v>996</v>
      </c>
      <c r="D276" s="86" t="s">
        <v>315</v>
      </c>
      <c r="E276" s="54" t="s">
        <v>328</v>
      </c>
      <c r="F276" s="54">
        <v>1968</v>
      </c>
      <c r="G276" s="73">
        <v>1.034825E-2</v>
      </c>
      <c r="H276" s="158">
        <v>1</v>
      </c>
      <c r="I276" s="213" t="s">
        <v>693</v>
      </c>
      <c r="J276" s="51">
        <v>79.959999999999994</v>
      </c>
    </row>
    <row r="277" spans="1:10" ht="27" customHeight="1">
      <c r="A277" s="697"/>
      <c r="B277" s="698"/>
      <c r="C277" s="111" t="s">
        <v>997</v>
      </c>
      <c r="D277" s="8" t="s">
        <v>315</v>
      </c>
      <c r="E277" s="222" t="s">
        <v>327</v>
      </c>
      <c r="F277" s="222">
        <v>2399</v>
      </c>
      <c r="G277" s="70">
        <v>1.2691249999999999E-2</v>
      </c>
      <c r="H277" s="154">
        <v>1</v>
      </c>
      <c r="I277" s="214" t="s">
        <v>693</v>
      </c>
      <c r="J277" s="27">
        <v>96.16</v>
      </c>
    </row>
    <row r="278" spans="1:10" ht="27" customHeight="1">
      <c r="A278" s="697"/>
      <c r="B278" s="698"/>
      <c r="C278" s="111" t="s">
        <v>998</v>
      </c>
      <c r="D278" s="8" t="s">
        <v>315</v>
      </c>
      <c r="E278" s="222" t="s">
        <v>326</v>
      </c>
      <c r="F278" s="222">
        <v>2841</v>
      </c>
      <c r="G278" s="70">
        <v>1.034825E-2</v>
      </c>
      <c r="H278" s="154">
        <v>1</v>
      </c>
      <c r="I278" s="214" t="s">
        <v>693</v>
      </c>
      <c r="J278" s="27">
        <v>116.05</v>
      </c>
    </row>
    <row r="279" spans="1:10" ht="27" customHeight="1">
      <c r="A279" s="697"/>
      <c r="B279" s="698"/>
      <c r="C279" s="111" t="s">
        <v>999</v>
      </c>
      <c r="D279" s="8" t="s">
        <v>315</v>
      </c>
      <c r="E279" s="222" t="s">
        <v>325</v>
      </c>
      <c r="F279" s="222">
        <v>3283</v>
      </c>
      <c r="G279" s="70">
        <v>1.2691249999999999E-2</v>
      </c>
      <c r="H279" s="154">
        <v>1</v>
      </c>
      <c r="I279" s="214" t="s">
        <v>693</v>
      </c>
      <c r="J279" s="27">
        <v>136.55000000000001</v>
      </c>
    </row>
    <row r="280" spans="1:10" ht="27" customHeight="1">
      <c r="A280" s="697"/>
      <c r="B280" s="698"/>
      <c r="C280" s="111" t="s">
        <v>1000</v>
      </c>
      <c r="D280" s="8" t="s">
        <v>315</v>
      </c>
      <c r="E280" s="222" t="s">
        <v>324</v>
      </c>
      <c r="F280" s="222">
        <v>3725</v>
      </c>
      <c r="G280" s="70">
        <v>1.6205750000000001E-2</v>
      </c>
      <c r="H280" s="154">
        <v>1</v>
      </c>
      <c r="I280" s="214" t="s">
        <v>693</v>
      </c>
      <c r="J280" s="27">
        <v>155.28</v>
      </c>
    </row>
    <row r="281" spans="1:10" ht="34.5" customHeight="1">
      <c r="A281" s="697"/>
      <c r="B281" s="698"/>
      <c r="C281" s="111" t="s">
        <v>1001</v>
      </c>
      <c r="D281" s="8" t="s">
        <v>315</v>
      </c>
      <c r="E281" s="222" t="s">
        <v>323</v>
      </c>
      <c r="F281" s="222">
        <v>4177</v>
      </c>
      <c r="G281" s="70">
        <v>1.6205750000000001E-2</v>
      </c>
      <c r="H281" s="154">
        <v>1</v>
      </c>
      <c r="I281" s="214" t="s">
        <v>693</v>
      </c>
      <c r="J281" s="27">
        <v>174.53</v>
      </c>
    </row>
    <row r="282" spans="1:10" ht="34.5" customHeight="1">
      <c r="A282" s="697"/>
      <c r="B282" s="698"/>
      <c r="C282" s="111" t="s">
        <v>1002</v>
      </c>
      <c r="D282" s="8" t="s">
        <v>315</v>
      </c>
      <c r="E282" s="222" t="s">
        <v>322</v>
      </c>
      <c r="F282" s="222">
        <v>4618</v>
      </c>
      <c r="G282" s="70">
        <v>1.9569374999999999E-3</v>
      </c>
      <c r="H282" s="154">
        <v>1</v>
      </c>
      <c r="I282" s="214" t="s">
        <v>694</v>
      </c>
      <c r="J282" s="27">
        <v>194.57</v>
      </c>
    </row>
    <row r="283" spans="1:10" ht="34.5" customHeight="1">
      <c r="A283" s="697"/>
      <c r="B283" s="698"/>
      <c r="C283" s="111" t="s">
        <v>1003</v>
      </c>
      <c r="D283" s="8" t="s">
        <v>315</v>
      </c>
      <c r="E283" s="222" t="s">
        <v>321</v>
      </c>
      <c r="F283" s="222">
        <v>5051</v>
      </c>
      <c r="G283" s="70">
        <v>1.9569375E-2</v>
      </c>
      <c r="H283" s="154">
        <v>1</v>
      </c>
      <c r="I283" s="214" t="s">
        <v>694</v>
      </c>
      <c r="J283" s="27">
        <v>216.65</v>
      </c>
    </row>
    <row r="284" spans="1:10" ht="27" customHeight="1">
      <c r="A284" s="697"/>
      <c r="B284" s="698"/>
      <c r="C284" s="111" t="s">
        <v>1004</v>
      </c>
      <c r="D284" s="8" t="s">
        <v>315</v>
      </c>
      <c r="E284" s="222" t="s">
        <v>320</v>
      </c>
      <c r="F284" s="222">
        <v>5453</v>
      </c>
      <c r="G284" s="70">
        <v>2.3296875000000002E-2</v>
      </c>
      <c r="H284" s="154">
        <v>1</v>
      </c>
      <c r="I284" s="214" t="s">
        <v>694</v>
      </c>
      <c r="J284" s="27">
        <v>236.28</v>
      </c>
    </row>
    <row r="285" spans="1:10" ht="27" customHeight="1">
      <c r="A285" s="697"/>
      <c r="B285" s="698"/>
      <c r="C285" s="111" t="s">
        <v>1005</v>
      </c>
      <c r="D285" s="8" t="s">
        <v>315</v>
      </c>
      <c r="E285" s="222" t="s">
        <v>319</v>
      </c>
      <c r="F285" s="222">
        <v>5895</v>
      </c>
      <c r="G285" s="70">
        <v>2.3296875000000002E-2</v>
      </c>
      <c r="H285" s="154">
        <v>1</v>
      </c>
      <c r="I285" s="214" t="s">
        <v>694</v>
      </c>
      <c r="J285" s="27">
        <v>255.89</v>
      </c>
    </row>
    <row r="286" spans="1:10" ht="27" customHeight="1" thickBot="1">
      <c r="A286" s="697"/>
      <c r="B286" s="698"/>
      <c r="C286" s="108" t="s">
        <v>1006</v>
      </c>
      <c r="D286" s="85" t="s">
        <v>315</v>
      </c>
      <c r="E286" s="66" t="s">
        <v>318</v>
      </c>
      <c r="F286" s="66">
        <v>6337</v>
      </c>
      <c r="G286" s="97">
        <v>2.5906124999999999E-2</v>
      </c>
      <c r="H286" s="156">
        <v>1</v>
      </c>
      <c r="I286" s="145" t="s">
        <v>694</v>
      </c>
      <c r="J286" s="106">
        <v>275.27</v>
      </c>
    </row>
    <row r="287" spans="1:10" ht="35.450000000000003" customHeight="1">
      <c r="A287" s="622"/>
      <c r="B287" s="684" t="s">
        <v>1106</v>
      </c>
      <c r="C287" s="151" t="s">
        <v>1090</v>
      </c>
      <c r="D287" s="425" t="s">
        <v>8</v>
      </c>
      <c r="E287" s="218"/>
      <c r="F287" s="17">
        <v>1825</v>
      </c>
      <c r="G287" s="67">
        <v>4.1330000000000004E-3</v>
      </c>
      <c r="H287" s="153">
        <v>1</v>
      </c>
      <c r="I287" s="260">
        <v>4</v>
      </c>
      <c r="J287" s="292">
        <v>209.52</v>
      </c>
    </row>
    <row r="288" spans="1:10" ht="35.450000000000003" customHeight="1">
      <c r="A288" s="614"/>
      <c r="B288" s="685"/>
      <c r="C288" s="111"/>
      <c r="D288" s="8"/>
      <c r="E288" s="222"/>
      <c r="F288" s="222"/>
      <c r="G288" s="68"/>
      <c r="H288" s="154"/>
      <c r="I288" s="214"/>
      <c r="J288" s="30"/>
    </row>
    <row r="289" spans="1:10" ht="35.450000000000003" customHeight="1" thickBot="1">
      <c r="A289" s="615"/>
      <c r="B289" s="686"/>
      <c r="C289" s="225"/>
      <c r="D289" s="7"/>
      <c r="E289" s="223"/>
      <c r="F289" s="223"/>
      <c r="G289" s="69"/>
      <c r="H289" s="155"/>
      <c r="I289" s="253"/>
      <c r="J289" s="29"/>
    </row>
    <row r="290" spans="1:10" ht="33.6" customHeight="1">
      <c r="A290" s="622"/>
      <c r="B290" s="684" t="s">
        <v>750</v>
      </c>
      <c r="C290" s="151" t="s">
        <v>751</v>
      </c>
      <c r="D290" s="425" t="s">
        <v>8</v>
      </c>
      <c r="E290" s="218">
        <v>12</v>
      </c>
      <c r="F290" s="17">
        <v>2300</v>
      </c>
      <c r="G290" s="67">
        <v>8.9999999999999993E-3</v>
      </c>
      <c r="H290" s="153">
        <v>1</v>
      </c>
      <c r="I290" s="260" t="s">
        <v>752</v>
      </c>
      <c r="J290" s="292">
        <v>100.36</v>
      </c>
    </row>
    <row r="291" spans="1:10" ht="33.6" customHeight="1">
      <c r="A291" s="614"/>
      <c r="B291" s="685"/>
      <c r="C291" s="111"/>
      <c r="D291" s="8"/>
      <c r="E291" s="222"/>
      <c r="F291" s="222"/>
      <c r="G291" s="68"/>
      <c r="H291" s="154"/>
      <c r="I291" s="214"/>
      <c r="J291" s="30"/>
    </row>
    <row r="292" spans="1:10" ht="33.6" customHeight="1" thickBot="1">
      <c r="A292" s="615"/>
      <c r="B292" s="686"/>
      <c r="C292" s="225"/>
      <c r="D292" s="7"/>
      <c r="E292" s="223"/>
      <c r="F292" s="223"/>
      <c r="G292" s="69"/>
      <c r="H292" s="155"/>
      <c r="I292" s="253"/>
      <c r="J292" s="29"/>
    </row>
    <row r="293" spans="1:10" ht="27" customHeight="1">
      <c r="A293" s="622"/>
      <c r="B293" s="701" t="s">
        <v>285</v>
      </c>
      <c r="C293" s="151" t="s">
        <v>311</v>
      </c>
      <c r="D293" s="425" t="s">
        <v>8</v>
      </c>
      <c r="E293" s="218">
        <v>12</v>
      </c>
      <c r="F293" s="17">
        <v>447</v>
      </c>
      <c r="G293" s="67">
        <v>8.3299999999999997E-4</v>
      </c>
      <c r="H293" s="153">
        <v>5</v>
      </c>
      <c r="I293" s="260" t="s">
        <v>695</v>
      </c>
      <c r="J293" s="11">
        <v>15.47</v>
      </c>
    </row>
    <row r="294" spans="1:10" ht="27" customHeight="1">
      <c r="A294" s="614"/>
      <c r="B294" s="702"/>
      <c r="C294" s="111"/>
      <c r="D294" s="8"/>
      <c r="E294" s="222"/>
      <c r="F294" s="222"/>
      <c r="G294" s="68"/>
      <c r="H294" s="154"/>
      <c r="I294" s="214"/>
      <c r="J294" s="30"/>
    </row>
    <row r="295" spans="1:10" ht="27" customHeight="1" thickBot="1">
      <c r="A295" s="615"/>
      <c r="B295" s="703"/>
      <c r="C295" s="225"/>
      <c r="D295" s="7"/>
      <c r="E295" s="223"/>
      <c r="F295" s="223"/>
      <c r="G295" s="69"/>
      <c r="H295" s="155"/>
      <c r="I295" s="253"/>
      <c r="J295" s="29"/>
    </row>
    <row r="296" spans="1:10" ht="27" customHeight="1">
      <c r="A296" s="622"/>
      <c r="B296" s="701" t="s">
        <v>286</v>
      </c>
      <c r="C296" s="250" t="s">
        <v>313</v>
      </c>
      <c r="D296" s="425" t="s">
        <v>8</v>
      </c>
      <c r="E296" s="218">
        <v>16</v>
      </c>
      <c r="F296" s="17">
        <v>896</v>
      </c>
      <c r="G296" s="67">
        <v>6.4396799999999997E-4</v>
      </c>
      <c r="H296" s="153">
        <v>3</v>
      </c>
      <c r="I296" s="260" t="s">
        <v>696</v>
      </c>
      <c r="J296" s="11">
        <v>36.75</v>
      </c>
    </row>
    <row r="297" spans="1:10" ht="27" customHeight="1">
      <c r="A297" s="614"/>
      <c r="B297" s="702"/>
      <c r="C297" s="111"/>
      <c r="D297" s="8"/>
      <c r="E297" s="222"/>
      <c r="F297" s="222"/>
      <c r="G297" s="68"/>
      <c r="H297" s="154"/>
      <c r="I297" s="214"/>
      <c r="J297" s="30"/>
    </row>
    <row r="298" spans="1:10" ht="23.25" customHeight="1" thickBot="1">
      <c r="A298" s="615"/>
      <c r="B298" s="703"/>
      <c r="C298" s="225"/>
      <c r="D298" s="7"/>
      <c r="E298" s="223"/>
      <c r="F298" s="223"/>
      <c r="G298" s="69"/>
      <c r="H298" s="155"/>
      <c r="I298" s="253"/>
      <c r="J298" s="29"/>
    </row>
    <row r="299" spans="1:10" ht="22.5" customHeight="1">
      <c r="A299" s="622"/>
      <c r="B299" s="701" t="s">
        <v>287</v>
      </c>
      <c r="C299" s="250" t="s">
        <v>312</v>
      </c>
      <c r="D299" s="425" t="s">
        <v>8</v>
      </c>
      <c r="E299" s="218">
        <v>16</v>
      </c>
      <c r="F299" s="17">
        <v>1044</v>
      </c>
      <c r="G299" s="67">
        <v>6.4396799999999997E-4</v>
      </c>
      <c r="H299" s="153">
        <v>3</v>
      </c>
      <c r="I299" s="260" t="s">
        <v>696</v>
      </c>
      <c r="J299" s="11">
        <v>54.67</v>
      </c>
    </row>
    <row r="300" spans="1:10" ht="27" customHeight="1">
      <c r="A300" s="614"/>
      <c r="B300" s="702"/>
      <c r="C300" s="111"/>
      <c r="D300" s="8"/>
      <c r="E300" s="222"/>
      <c r="F300" s="222"/>
      <c r="G300" s="68"/>
      <c r="H300" s="154"/>
      <c r="I300" s="214"/>
      <c r="J300" s="30"/>
    </row>
    <row r="301" spans="1:10" ht="27" customHeight="1" thickBot="1">
      <c r="A301" s="615"/>
      <c r="B301" s="703"/>
      <c r="C301" s="225"/>
      <c r="D301" s="7"/>
      <c r="E301" s="223"/>
      <c r="F301" s="223"/>
      <c r="G301" s="69"/>
      <c r="H301" s="155"/>
      <c r="I301" s="253"/>
      <c r="J301" s="29"/>
    </row>
    <row r="302" spans="1:10" ht="27" customHeight="1">
      <c r="A302" s="622"/>
      <c r="B302" s="701" t="s">
        <v>1095</v>
      </c>
      <c r="C302" s="151" t="s">
        <v>1089</v>
      </c>
      <c r="D302" s="425" t="s">
        <v>4</v>
      </c>
      <c r="E302" s="218"/>
      <c r="F302" s="17">
        <v>11.4</v>
      </c>
      <c r="G302" s="67">
        <v>6.9999999999999999E-6</v>
      </c>
      <c r="H302" s="153">
        <v>50</v>
      </c>
      <c r="I302" s="260">
        <v>2000</v>
      </c>
      <c r="J302" s="11">
        <v>0.52</v>
      </c>
    </row>
    <row r="303" spans="1:10" ht="27" customHeight="1">
      <c r="A303" s="614"/>
      <c r="B303" s="702"/>
      <c r="C303" s="111"/>
      <c r="D303" s="8"/>
      <c r="E303" s="222"/>
      <c r="F303" s="222"/>
      <c r="G303" s="68"/>
      <c r="H303" s="154"/>
      <c r="I303" s="214"/>
      <c r="J303" s="30"/>
    </row>
    <row r="304" spans="1:10" ht="27" customHeight="1" thickBot="1">
      <c r="A304" s="615"/>
      <c r="B304" s="703"/>
      <c r="C304" s="225"/>
      <c r="D304" s="7"/>
      <c r="E304" s="223"/>
      <c r="F304" s="223"/>
      <c r="G304" s="69"/>
      <c r="H304" s="155"/>
      <c r="I304" s="253"/>
      <c r="J304" s="29"/>
    </row>
    <row r="305" spans="1:10" ht="27" customHeight="1">
      <c r="A305" s="710"/>
      <c r="B305" s="684" t="s">
        <v>329</v>
      </c>
      <c r="C305" s="110" t="s">
        <v>333</v>
      </c>
      <c r="D305" s="107" t="s">
        <v>330</v>
      </c>
      <c r="E305" s="221"/>
      <c r="F305" s="221">
        <v>51</v>
      </c>
      <c r="G305" s="147">
        <v>3.4999999999999997E-5</v>
      </c>
      <c r="H305" s="159">
        <v>60</v>
      </c>
      <c r="I305" s="213" t="s">
        <v>697</v>
      </c>
      <c r="J305" s="148">
        <v>1.84</v>
      </c>
    </row>
    <row r="306" spans="1:10" ht="27" customHeight="1">
      <c r="A306" s="675"/>
      <c r="B306" s="685"/>
      <c r="C306" s="111" t="s">
        <v>334</v>
      </c>
      <c r="D306" s="8" t="s">
        <v>332</v>
      </c>
      <c r="E306" s="222"/>
      <c r="F306" s="222">
        <v>51</v>
      </c>
      <c r="G306" s="149">
        <v>3.4999999999999997E-5</v>
      </c>
      <c r="H306" s="160">
        <v>60</v>
      </c>
      <c r="I306" s="214" t="s">
        <v>697</v>
      </c>
      <c r="J306" s="27">
        <v>1.88</v>
      </c>
    </row>
    <row r="307" spans="1:10" ht="22.9" customHeight="1" thickBot="1">
      <c r="A307" s="676"/>
      <c r="B307" s="686"/>
      <c r="C307" s="225" t="s">
        <v>335</v>
      </c>
      <c r="D307" s="7" t="s">
        <v>331</v>
      </c>
      <c r="E307" s="223"/>
      <c r="F307" s="223">
        <v>67</v>
      </c>
      <c r="G307" s="150">
        <v>5.1999999999999997E-5</v>
      </c>
      <c r="H307" s="161">
        <v>40</v>
      </c>
      <c r="I307" s="253" t="s">
        <v>698</v>
      </c>
      <c r="J307" s="22">
        <v>2.19</v>
      </c>
    </row>
    <row r="308" spans="1:10" ht="22.9" customHeight="1">
      <c r="A308" s="710"/>
      <c r="B308" s="684" t="s">
        <v>1096</v>
      </c>
      <c r="C308" s="110" t="s">
        <v>1091</v>
      </c>
      <c r="D308" s="107" t="s">
        <v>1098</v>
      </c>
      <c r="E308" s="221"/>
      <c r="F308" s="221">
        <v>47.7</v>
      </c>
      <c r="G308" s="147">
        <v>3.8999999999999999E-5</v>
      </c>
      <c r="H308" s="159">
        <v>10</v>
      </c>
      <c r="I308" s="213">
        <v>350</v>
      </c>
      <c r="J308" s="148">
        <v>1.62</v>
      </c>
    </row>
    <row r="309" spans="1:10" ht="22.9" customHeight="1">
      <c r="A309" s="675"/>
      <c r="B309" s="685"/>
      <c r="C309" s="111" t="s">
        <v>1092</v>
      </c>
      <c r="D309" s="8" t="s">
        <v>1099</v>
      </c>
      <c r="E309" s="222"/>
      <c r="F309" s="222">
        <v>47</v>
      </c>
      <c r="G309" s="149">
        <v>3.8999999999999999E-5</v>
      </c>
      <c r="H309" s="160">
        <v>10</v>
      </c>
      <c r="I309" s="214">
        <v>350</v>
      </c>
      <c r="J309" s="27">
        <v>1.56</v>
      </c>
    </row>
    <row r="310" spans="1:10" ht="22.9" customHeight="1" thickBot="1">
      <c r="A310" s="676"/>
      <c r="B310" s="686"/>
      <c r="C310" s="225" t="s">
        <v>1093</v>
      </c>
      <c r="D310" s="7" t="s">
        <v>1100</v>
      </c>
      <c r="E310" s="223"/>
      <c r="F310" s="223">
        <v>63.3</v>
      </c>
      <c r="G310" s="150">
        <v>4.5000000000000003E-5</v>
      </c>
      <c r="H310" s="161">
        <v>10</v>
      </c>
      <c r="I310" s="253">
        <v>300</v>
      </c>
      <c r="J310" s="22">
        <v>2.2000000000000002</v>
      </c>
    </row>
    <row r="311" spans="1:10" ht="22.9" customHeight="1">
      <c r="A311" s="710"/>
      <c r="B311" s="684" t="s">
        <v>1097</v>
      </c>
      <c r="C311" s="110" t="s">
        <v>1094</v>
      </c>
      <c r="D311" s="107" t="s">
        <v>1098</v>
      </c>
      <c r="E311" s="221"/>
      <c r="F311" s="221">
        <v>48</v>
      </c>
      <c r="G311" s="147">
        <v>3.8999999999999999E-5</v>
      </c>
      <c r="H311" s="159">
        <v>10</v>
      </c>
      <c r="I311" s="213">
        <v>350</v>
      </c>
      <c r="J311" s="148">
        <v>1.58</v>
      </c>
    </row>
    <row r="312" spans="1:10" ht="22.9" customHeight="1">
      <c r="A312" s="675"/>
      <c r="B312" s="685"/>
      <c r="C312" s="111"/>
      <c r="D312" s="8"/>
      <c r="E312" s="222"/>
      <c r="F312" s="222"/>
      <c r="G312" s="149"/>
      <c r="H312" s="160"/>
      <c r="I312" s="214"/>
      <c r="J312" s="27"/>
    </row>
    <row r="313" spans="1:10" ht="22.9" customHeight="1" thickBot="1">
      <c r="A313" s="676"/>
      <c r="B313" s="686"/>
      <c r="C313" s="225"/>
      <c r="D313" s="7"/>
      <c r="E313" s="223"/>
      <c r="F313" s="223"/>
      <c r="G313" s="150"/>
      <c r="H313" s="161"/>
      <c r="I313" s="253"/>
      <c r="J313" s="22"/>
    </row>
    <row r="314" spans="1:10" ht="27" customHeight="1">
      <c r="A314" s="622"/>
      <c r="B314" s="684" t="s">
        <v>1504</v>
      </c>
      <c r="C314" s="250" t="s">
        <v>811</v>
      </c>
      <c r="D314" s="422" t="s">
        <v>812</v>
      </c>
      <c r="E314" s="218"/>
      <c r="F314" s="17">
        <v>447</v>
      </c>
      <c r="G314" s="67">
        <v>8.3299999999999997E-4</v>
      </c>
      <c r="H314" s="153">
        <v>5</v>
      </c>
      <c r="I314" s="187" t="s">
        <v>709</v>
      </c>
      <c r="J314" s="11">
        <v>5.22</v>
      </c>
    </row>
    <row r="315" spans="1:10" ht="27" customHeight="1">
      <c r="A315" s="614"/>
      <c r="B315" s="685"/>
      <c r="C315" s="111" t="s">
        <v>749</v>
      </c>
      <c r="D315" s="418" t="s">
        <v>748</v>
      </c>
      <c r="E315" s="222"/>
      <c r="F315" s="222">
        <v>475</v>
      </c>
      <c r="G315" s="68">
        <v>8.9999999999999998E-4</v>
      </c>
      <c r="H315" s="154">
        <v>5</v>
      </c>
      <c r="I315" s="214" t="s">
        <v>709</v>
      </c>
      <c r="J315" s="27">
        <v>5.95</v>
      </c>
    </row>
    <row r="316" spans="1:10" ht="27" customHeight="1" thickBot="1">
      <c r="A316" s="615"/>
      <c r="B316" s="686"/>
      <c r="C316" s="225" t="s">
        <v>747</v>
      </c>
      <c r="D316" s="419" t="s">
        <v>746</v>
      </c>
      <c r="E316" s="223"/>
      <c r="F316" s="223">
        <v>475</v>
      </c>
      <c r="G316" s="69">
        <v>8.9999999999999998E-4</v>
      </c>
      <c r="H316" s="155">
        <v>5</v>
      </c>
      <c r="I316" s="253" t="s">
        <v>709</v>
      </c>
      <c r="J316" s="22">
        <v>6.22</v>
      </c>
    </row>
    <row r="317" spans="1:10" ht="27" customHeight="1">
      <c r="A317" s="622"/>
      <c r="B317" s="701" t="s">
        <v>288</v>
      </c>
      <c r="C317" s="250" t="s">
        <v>314</v>
      </c>
      <c r="D317" s="425" t="s">
        <v>8</v>
      </c>
      <c r="E317" s="218"/>
      <c r="F317" s="17">
        <v>102</v>
      </c>
      <c r="G317" s="67">
        <v>5.0000000000000002E-5</v>
      </c>
      <c r="H317" s="153">
        <v>5</v>
      </c>
      <c r="I317" s="187" t="s">
        <v>721</v>
      </c>
      <c r="J317" s="11">
        <v>4.34</v>
      </c>
    </row>
    <row r="318" spans="1:10" ht="27" customHeight="1">
      <c r="A318" s="614"/>
      <c r="B318" s="702"/>
      <c r="C318" s="111"/>
      <c r="D318" s="8"/>
      <c r="E318" s="222"/>
      <c r="F318" s="222"/>
      <c r="G318" s="68"/>
      <c r="H318" s="154"/>
      <c r="I318" s="214"/>
      <c r="J318" s="30"/>
    </row>
    <row r="319" spans="1:10" ht="27" customHeight="1" thickBot="1">
      <c r="A319" s="615"/>
      <c r="B319" s="703"/>
      <c r="C319" s="225"/>
      <c r="D319" s="7"/>
      <c r="E319" s="223"/>
      <c r="F319" s="223"/>
      <c r="G319" s="69"/>
      <c r="H319" s="155"/>
      <c r="I319" s="253"/>
      <c r="J319" s="29"/>
    </row>
    <row r="320" spans="1:10" ht="55.35" customHeight="1" thickBot="1">
      <c r="A320" s="521"/>
      <c r="B320" s="530" t="s">
        <v>1567</v>
      </c>
      <c r="C320" s="525" t="s">
        <v>1563</v>
      </c>
      <c r="D320" s="522" t="s">
        <v>4</v>
      </c>
      <c r="E320" s="331"/>
      <c r="F320" s="331"/>
      <c r="G320" s="68"/>
      <c r="H320" s="523">
        <v>1</v>
      </c>
      <c r="I320" s="526" t="s">
        <v>683</v>
      </c>
      <c r="J320" s="524">
        <v>6</v>
      </c>
    </row>
    <row r="321" spans="1:12" ht="28.9" customHeight="1">
      <c r="A321" s="743"/>
      <c r="B321" s="740" t="s">
        <v>1568</v>
      </c>
      <c r="C321" s="531" t="s">
        <v>1569</v>
      </c>
      <c r="D321" s="107" t="s">
        <v>1570</v>
      </c>
      <c r="E321" s="532" t="s">
        <v>328</v>
      </c>
      <c r="F321" s="532">
        <v>475</v>
      </c>
      <c r="G321" s="533"/>
      <c r="H321" s="153">
        <v>2</v>
      </c>
      <c r="I321" s="534" t="s">
        <v>1395</v>
      </c>
      <c r="J321" s="535">
        <v>19.279260000000001</v>
      </c>
      <c r="L321" s="514" t="s">
        <v>1509</v>
      </c>
    </row>
    <row r="322" spans="1:12" ht="28.9" customHeight="1">
      <c r="A322" s="744"/>
      <c r="B322" s="741"/>
      <c r="C322" s="536" t="s">
        <v>1571</v>
      </c>
      <c r="D322" s="8" t="s">
        <v>1570</v>
      </c>
      <c r="E322" s="537" t="s">
        <v>327</v>
      </c>
      <c r="F322" s="537">
        <v>700</v>
      </c>
      <c r="G322" s="538"/>
      <c r="H322" s="154">
        <v>2</v>
      </c>
      <c r="I322" s="539" t="s">
        <v>1395</v>
      </c>
      <c r="J322" s="540">
        <v>26.810784000000005</v>
      </c>
      <c r="L322" s="514" t="s">
        <v>1509</v>
      </c>
    </row>
    <row r="323" spans="1:12" ht="28.9" customHeight="1">
      <c r="A323" s="744"/>
      <c r="B323" s="741"/>
      <c r="C323" s="536" t="s">
        <v>1572</v>
      </c>
      <c r="D323" s="8" t="s">
        <v>1570</v>
      </c>
      <c r="E323" s="537" t="s">
        <v>326</v>
      </c>
      <c r="F323" s="537">
        <v>925</v>
      </c>
      <c r="G323" s="538"/>
      <c r="H323" s="154">
        <v>2</v>
      </c>
      <c r="I323" s="539" t="s">
        <v>1395</v>
      </c>
      <c r="J323" s="540">
        <v>35.531496000000004</v>
      </c>
      <c r="L323" s="514" t="s">
        <v>1509</v>
      </c>
    </row>
    <row r="324" spans="1:12" ht="28.9" customHeight="1">
      <c r="A324" s="744"/>
      <c r="B324" s="741"/>
      <c r="C324" s="536" t="s">
        <v>1573</v>
      </c>
      <c r="D324" s="8" t="s">
        <v>1570</v>
      </c>
      <c r="E324" s="537" t="s">
        <v>325</v>
      </c>
      <c r="F324" s="537">
        <v>1150</v>
      </c>
      <c r="G324" s="538"/>
      <c r="H324" s="154">
        <v>2</v>
      </c>
      <c r="I324" s="539" t="s">
        <v>1395</v>
      </c>
      <c r="J324" s="540">
        <v>44.072028000000003</v>
      </c>
      <c r="L324" s="514" t="s">
        <v>1509</v>
      </c>
    </row>
    <row r="325" spans="1:12" ht="28.9" customHeight="1">
      <c r="A325" s="744"/>
      <c r="B325" s="741"/>
      <c r="C325" s="536" t="s">
        <v>1574</v>
      </c>
      <c r="D325" s="8" t="s">
        <v>1570</v>
      </c>
      <c r="E325" s="537" t="s">
        <v>324</v>
      </c>
      <c r="F325" s="537">
        <v>1360</v>
      </c>
      <c r="G325" s="538"/>
      <c r="H325" s="154">
        <v>2</v>
      </c>
      <c r="I325" s="539" t="s">
        <v>1395</v>
      </c>
      <c r="J325" s="540">
        <v>52.792740000000002</v>
      </c>
      <c r="L325" s="514" t="s">
        <v>1509</v>
      </c>
    </row>
    <row r="326" spans="1:12" ht="28.9" customHeight="1">
      <c r="A326" s="744"/>
      <c r="B326" s="741"/>
      <c r="C326" s="536" t="s">
        <v>1575</v>
      </c>
      <c r="D326" s="8" t="s">
        <v>1570</v>
      </c>
      <c r="E326" s="537" t="s">
        <v>323</v>
      </c>
      <c r="F326" s="537">
        <v>1560</v>
      </c>
      <c r="G326" s="538"/>
      <c r="H326" s="154">
        <v>2</v>
      </c>
      <c r="I326" s="539" t="s">
        <v>1395</v>
      </c>
      <c r="J326" s="540">
        <v>61.081019999999995</v>
      </c>
      <c r="L326" s="514" t="s">
        <v>1509</v>
      </c>
    </row>
    <row r="327" spans="1:12" ht="28.9" customHeight="1" thickBot="1">
      <c r="A327" s="745"/>
      <c r="B327" s="742"/>
      <c r="C327" s="541" t="s">
        <v>1576</v>
      </c>
      <c r="D327" s="7" t="s">
        <v>1570</v>
      </c>
      <c r="E327" s="542" t="s">
        <v>322</v>
      </c>
      <c r="F327" s="542">
        <v>1770</v>
      </c>
      <c r="G327" s="543"/>
      <c r="H327" s="155">
        <v>2</v>
      </c>
      <c r="I327" s="544" t="s">
        <v>1395</v>
      </c>
      <c r="J327" s="545">
        <v>69.657588000000004</v>
      </c>
      <c r="L327" s="514" t="s">
        <v>1509</v>
      </c>
    </row>
    <row r="328" spans="1:12" ht="27" customHeight="1">
      <c r="A328" s="710"/>
      <c r="B328" s="684" t="s">
        <v>1101</v>
      </c>
      <c r="C328" s="110" t="s">
        <v>1086</v>
      </c>
      <c r="D328" s="107" t="s">
        <v>1105</v>
      </c>
      <c r="E328" s="54" t="s">
        <v>328</v>
      </c>
      <c r="F328" s="221">
        <v>362</v>
      </c>
      <c r="G328" s="147">
        <v>3.3799999999999998E-4</v>
      </c>
      <c r="H328" s="159">
        <v>1</v>
      </c>
      <c r="I328" s="213">
        <v>40</v>
      </c>
      <c r="J328" s="148">
        <v>11.65</v>
      </c>
    </row>
    <row r="329" spans="1:12" ht="27" customHeight="1">
      <c r="A329" s="675"/>
      <c r="B329" s="685"/>
      <c r="C329" s="111" t="s">
        <v>1087</v>
      </c>
      <c r="D329" s="8" t="s">
        <v>1105</v>
      </c>
      <c r="E329" s="222" t="s">
        <v>327</v>
      </c>
      <c r="F329" s="222">
        <v>528</v>
      </c>
      <c r="G329" s="149">
        <v>4.4999999999999999E-4</v>
      </c>
      <c r="H329" s="160">
        <v>1</v>
      </c>
      <c r="I329" s="214">
        <v>30</v>
      </c>
      <c r="J329" s="27">
        <v>16.829999999999998</v>
      </c>
    </row>
    <row r="330" spans="1:12" ht="27" customHeight="1" thickBot="1">
      <c r="A330" s="675"/>
      <c r="B330" s="685"/>
      <c r="C330" s="108" t="s">
        <v>1088</v>
      </c>
      <c r="D330" s="85" t="s">
        <v>1105</v>
      </c>
      <c r="E330" s="66" t="s">
        <v>326</v>
      </c>
      <c r="F330" s="66">
        <v>693</v>
      </c>
      <c r="G330" s="149">
        <v>6.7500000000000004E-4</v>
      </c>
      <c r="H330" s="290">
        <v>1</v>
      </c>
      <c r="I330" s="145">
        <v>20</v>
      </c>
      <c r="J330" s="106">
        <v>22.52</v>
      </c>
    </row>
    <row r="331" spans="1:12" ht="27" customHeight="1">
      <c r="A331" s="710"/>
      <c r="B331" s="684" t="s">
        <v>1102</v>
      </c>
      <c r="C331" s="110" t="s">
        <v>1080</v>
      </c>
      <c r="D331" s="107" t="s">
        <v>1104</v>
      </c>
      <c r="E331" s="221" t="s">
        <v>328</v>
      </c>
      <c r="F331" s="221">
        <v>407</v>
      </c>
      <c r="G331" s="147">
        <v>4.4999999999999999E-4</v>
      </c>
      <c r="H331" s="159">
        <v>1</v>
      </c>
      <c r="I331" s="213">
        <v>30</v>
      </c>
      <c r="J331" s="148">
        <v>13.2</v>
      </c>
    </row>
    <row r="332" spans="1:12" ht="27" customHeight="1">
      <c r="A332" s="675"/>
      <c r="B332" s="685"/>
      <c r="C332" s="111" t="s">
        <v>1081</v>
      </c>
      <c r="D332" s="8" t="s">
        <v>1104</v>
      </c>
      <c r="E332" s="222" t="s">
        <v>327</v>
      </c>
      <c r="F332" s="222">
        <v>580</v>
      </c>
      <c r="G332" s="149">
        <v>6.7500000000000004E-4</v>
      </c>
      <c r="H332" s="160">
        <v>1</v>
      </c>
      <c r="I332" s="214">
        <v>20</v>
      </c>
      <c r="J332" s="27">
        <v>18.940000000000001</v>
      </c>
    </row>
    <row r="333" spans="1:12" ht="27" customHeight="1" thickBot="1">
      <c r="A333" s="676"/>
      <c r="B333" s="686"/>
      <c r="C333" s="225" t="s">
        <v>1082</v>
      </c>
      <c r="D333" s="7" t="s">
        <v>1104</v>
      </c>
      <c r="E333" s="223" t="s">
        <v>326</v>
      </c>
      <c r="F333" s="223">
        <v>753</v>
      </c>
      <c r="G333" s="150">
        <v>7.5000000000000002E-4</v>
      </c>
      <c r="H333" s="161">
        <v>1</v>
      </c>
      <c r="I333" s="253">
        <v>18</v>
      </c>
      <c r="J333" s="22">
        <v>24.68</v>
      </c>
    </row>
    <row r="334" spans="1:12" ht="27" customHeight="1">
      <c r="A334" s="675"/>
      <c r="B334" s="685" t="s">
        <v>1103</v>
      </c>
      <c r="C334" s="109" t="s">
        <v>1083</v>
      </c>
      <c r="D334" s="86" t="s">
        <v>315</v>
      </c>
      <c r="E334" s="54" t="s">
        <v>328</v>
      </c>
      <c r="F334" s="54">
        <v>471</v>
      </c>
      <c r="G334" s="149">
        <v>4.4999999999999999E-4</v>
      </c>
      <c r="H334" s="291">
        <v>1</v>
      </c>
      <c r="I334" s="140">
        <v>30</v>
      </c>
      <c r="J334" s="51">
        <v>13.81</v>
      </c>
    </row>
    <row r="335" spans="1:12" ht="27" customHeight="1">
      <c r="A335" s="675"/>
      <c r="B335" s="685"/>
      <c r="C335" s="111" t="s">
        <v>1084</v>
      </c>
      <c r="D335" s="8" t="s">
        <v>315</v>
      </c>
      <c r="E335" s="222" t="s">
        <v>327</v>
      </c>
      <c r="F335" s="222">
        <v>672</v>
      </c>
      <c r="G335" s="149">
        <v>6.7500000000000004E-4</v>
      </c>
      <c r="H335" s="160">
        <v>1</v>
      </c>
      <c r="I335" s="214">
        <v>20</v>
      </c>
      <c r="J335" s="27">
        <v>20</v>
      </c>
    </row>
    <row r="336" spans="1:12" ht="27" customHeight="1" thickBot="1">
      <c r="A336" s="676"/>
      <c r="B336" s="686"/>
      <c r="C336" s="225" t="s">
        <v>1085</v>
      </c>
      <c r="D336" s="7" t="s">
        <v>315</v>
      </c>
      <c r="E336" s="222" t="s">
        <v>326</v>
      </c>
      <c r="F336" s="223">
        <v>873</v>
      </c>
      <c r="G336" s="150">
        <v>7.5000000000000002E-4</v>
      </c>
      <c r="H336" s="161">
        <v>1</v>
      </c>
      <c r="I336" s="253">
        <v>18</v>
      </c>
      <c r="J336" s="22">
        <v>26.74</v>
      </c>
    </row>
    <row r="337" spans="1:10" ht="27" customHeight="1" thickBot="1">
      <c r="A337" s="716" t="s">
        <v>830</v>
      </c>
      <c r="B337" s="709"/>
      <c r="C337" s="709"/>
      <c r="D337" s="709"/>
      <c r="E337" s="709"/>
      <c r="F337" s="709"/>
      <c r="G337" s="709"/>
      <c r="H337" s="709"/>
      <c r="I337" s="709"/>
      <c r="J337" s="709"/>
    </row>
    <row r="338" spans="1:10" ht="27" customHeight="1">
      <c r="A338" s="622"/>
      <c r="B338" s="717" t="s">
        <v>831</v>
      </c>
      <c r="C338" s="255" t="s">
        <v>832</v>
      </c>
      <c r="D338" s="256" t="s">
        <v>192</v>
      </c>
      <c r="E338" s="257"/>
      <c r="F338" s="258">
        <v>90</v>
      </c>
      <c r="G338" s="67">
        <v>4.4799999999999999E-4</v>
      </c>
      <c r="H338" s="720" t="s">
        <v>196</v>
      </c>
      <c r="I338" s="721"/>
      <c r="J338" s="61">
        <v>1.01</v>
      </c>
    </row>
    <row r="339" spans="1:10" ht="27" customHeight="1">
      <c r="A339" s="613"/>
      <c r="B339" s="718"/>
      <c r="C339" s="259" t="s">
        <v>972</v>
      </c>
      <c r="D339" s="423" t="s">
        <v>192</v>
      </c>
      <c r="E339" s="219"/>
      <c r="F339" s="18">
        <v>90</v>
      </c>
      <c r="G339" s="70">
        <v>4.4799999999999999E-4</v>
      </c>
      <c r="H339" s="687" t="s">
        <v>973</v>
      </c>
      <c r="I339" s="688"/>
      <c r="J339" s="254">
        <v>1.01</v>
      </c>
    </row>
    <row r="340" spans="1:10" ht="27" customHeight="1">
      <c r="A340" s="613"/>
      <c r="B340" s="718"/>
      <c r="C340" s="23" t="s">
        <v>1012</v>
      </c>
      <c r="D340" s="423" t="s">
        <v>192</v>
      </c>
      <c r="E340" s="98"/>
      <c r="F340" s="24">
        <v>90</v>
      </c>
      <c r="G340" s="68"/>
      <c r="H340" s="687" t="s">
        <v>1016</v>
      </c>
      <c r="I340" s="688"/>
      <c r="J340" s="299">
        <v>0.71</v>
      </c>
    </row>
    <row r="341" spans="1:10" ht="27" customHeight="1">
      <c r="A341" s="614"/>
      <c r="B341" s="718"/>
      <c r="C341" s="109" t="s">
        <v>833</v>
      </c>
      <c r="D341" s="60" t="s">
        <v>195</v>
      </c>
      <c r="E341" s="54"/>
      <c r="F341" s="271">
        <v>90</v>
      </c>
      <c r="G341" s="68">
        <v>4.4099999999999999E-4</v>
      </c>
      <c r="H341" s="722" t="s">
        <v>352</v>
      </c>
      <c r="I341" s="722"/>
      <c r="J341" s="25">
        <v>1.03</v>
      </c>
    </row>
    <row r="342" spans="1:10" ht="27" customHeight="1" thickBot="1">
      <c r="A342" s="615"/>
      <c r="B342" s="719"/>
      <c r="C342" s="225" t="s">
        <v>834</v>
      </c>
      <c r="D342" s="146" t="s">
        <v>198</v>
      </c>
      <c r="E342" s="223"/>
      <c r="F342" s="272">
        <v>120</v>
      </c>
      <c r="G342" s="69">
        <v>4.4000000000000002E-4</v>
      </c>
      <c r="H342" s="714" t="s">
        <v>196</v>
      </c>
      <c r="I342" s="714"/>
      <c r="J342" s="26">
        <v>1.3</v>
      </c>
    </row>
    <row r="343" spans="1:10" ht="27" customHeight="1" thickBot="1">
      <c r="A343" s="619" t="s">
        <v>830</v>
      </c>
      <c r="B343" s="620"/>
      <c r="C343" s="620"/>
      <c r="D343" s="620"/>
      <c r="E343" s="620"/>
      <c r="F343" s="620"/>
      <c r="G343" s="620"/>
      <c r="H343" s="620"/>
      <c r="I343" s="620"/>
      <c r="J343" s="620"/>
    </row>
    <row r="344" spans="1:10" ht="27" customHeight="1">
      <c r="A344" s="622"/>
      <c r="B344" s="677" t="s">
        <v>980</v>
      </c>
      <c r="C344" s="250" t="s">
        <v>835</v>
      </c>
      <c r="D344" s="256" t="s">
        <v>836</v>
      </c>
      <c r="E344" s="218"/>
      <c r="F344" s="17">
        <v>100</v>
      </c>
      <c r="G344" s="67">
        <v>4.4799999999999999E-4</v>
      </c>
      <c r="H344" s="692" t="s">
        <v>196</v>
      </c>
      <c r="I344" s="692"/>
      <c r="J344" s="61">
        <v>1.05</v>
      </c>
    </row>
    <row r="345" spans="1:10" ht="27" customHeight="1">
      <c r="A345" s="613"/>
      <c r="B345" s="715"/>
      <c r="C345" s="23" t="s">
        <v>1014</v>
      </c>
      <c r="D345" s="423" t="s">
        <v>836</v>
      </c>
      <c r="E345" s="98"/>
      <c r="F345" s="24">
        <v>100</v>
      </c>
      <c r="G345" s="68"/>
      <c r="H345" s="691" t="s">
        <v>193</v>
      </c>
      <c r="I345" s="691"/>
      <c r="J345" s="254">
        <v>1.05</v>
      </c>
    </row>
    <row r="346" spans="1:10" ht="27" customHeight="1">
      <c r="A346" s="613"/>
      <c r="B346" s="715"/>
      <c r="C346" s="23" t="s">
        <v>1013</v>
      </c>
      <c r="D346" s="423" t="s">
        <v>836</v>
      </c>
      <c r="E346" s="98"/>
      <c r="F346" s="24">
        <v>100</v>
      </c>
      <c r="G346" s="68"/>
      <c r="H346" s="691" t="s">
        <v>201</v>
      </c>
      <c r="I346" s="691"/>
      <c r="J346" s="254">
        <v>1.05</v>
      </c>
    </row>
    <row r="347" spans="1:10" ht="27" customHeight="1">
      <c r="A347" s="613"/>
      <c r="B347" s="715"/>
      <c r="C347" s="23" t="s">
        <v>1015</v>
      </c>
      <c r="D347" s="423" t="s">
        <v>836</v>
      </c>
      <c r="E347" s="98"/>
      <c r="F347" s="24">
        <v>100</v>
      </c>
      <c r="G347" s="68"/>
      <c r="H347" s="687" t="s">
        <v>1017</v>
      </c>
      <c r="I347" s="688"/>
      <c r="J347" s="404">
        <v>0.71</v>
      </c>
    </row>
    <row r="348" spans="1:10" ht="27" customHeight="1">
      <c r="A348" s="613"/>
      <c r="B348" s="678"/>
      <c r="C348" s="269" t="s">
        <v>974</v>
      </c>
      <c r="D348" s="60" t="s">
        <v>978</v>
      </c>
      <c r="E348" s="98"/>
      <c r="F348" s="24">
        <v>151</v>
      </c>
      <c r="G348" s="68">
        <v>9.5E-4</v>
      </c>
      <c r="H348" s="687" t="s">
        <v>193</v>
      </c>
      <c r="I348" s="688"/>
      <c r="J348" s="254">
        <v>1.64</v>
      </c>
    </row>
    <row r="349" spans="1:10" ht="27" customHeight="1">
      <c r="A349" s="613"/>
      <c r="B349" s="678"/>
      <c r="C349" s="269" t="s">
        <v>977</v>
      </c>
      <c r="D349" s="60" t="s">
        <v>978</v>
      </c>
      <c r="E349" s="98"/>
      <c r="F349" s="24">
        <v>151</v>
      </c>
      <c r="G349" s="68">
        <v>6.3500000000000004E-4</v>
      </c>
      <c r="H349" s="687" t="s">
        <v>196</v>
      </c>
      <c r="I349" s="688"/>
      <c r="J349" s="254">
        <v>1.64</v>
      </c>
    </row>
    <row r="350" spans="1:10" ht="27" customHeight="1">
      <c r="A350" s="613"/>
      <c r="B350" s="678"/>
      <c r="C350" s="269" t="s">
        <v>975</v>
      </c>
      <c r="D350" s="60" t="s">
        <v>982</v>
      </c>
      <c r="E350" s="98"/>
      <c r="F350" s="24">
        <v>238</v>
      </c>
      <c r="G350" s="68">
        <v>9.5E-4</v>
      </c>
      <c r="H350" s="687" t="s">
        <v>201</v>
      </c>
      <c r="I350" s="688"/>
      <c r="J350" s="254">
        <v>2.52</v>
      </c>
    </row>
    <row r="351" spans="1:10" ht="27" customHeight="1" thickBot="1">
      <c r="A351" s="676"/>
      <c r="B351" s="679"/>
      <c r="C351" s="270" t="s">
        <v>976</v>
      </c>
      <c r="D351" s="146" t="s">
        <v>979</v>
      </c>
      <c r="E351" s="261"/>
      <c r="F351" s="262">
        <v>380</v>
      </c>
      <c r="G351" s="69">
        <v>1.8E-3</v>
      </c>
      <c r="H351" s="693" t="s">
        <v>201</v>
      </c>
      <c r="I351" s="694"/>
      <c r="J351" s="263">
        <v>4.2</v>
      </c>
    </row>
    <row r="352" spans="1:10" ht="34.5" customHeight="1" thickBot="1">
      <c r="A352" s="619" t="s">
        <v>204</v>
      </c>
      <c r="B352" s="620"/>
      <c r="C352" s="620"/>
      <c r="D352" s="620"/>
      <c r="E352" s="620"/>
      <c r="F352" s="620"/>
      <c r="G352" s="620"/>
      <c r="H352" s="620"/>
      <c r="I352" s="620"/>
      <c r="J352" s="620"/>
    </row>
    <row r="353" spans="1:12" ht="27" customHeight="1">
      <c r="A353" s="622"/>
      <c r="B353" s="684" t="s">
        <v>1597</v>
      </c>
      <c r="C353" s="250" t="s">
        <v>191</v>
      </c>
      <c r="D353" s="422" t="s">
        <v>192</v>
      </c>
      <c r="E353" s="218"/>
      <c r="F353" s="17">
        <v>110</v>
      </c>
      <c r="G353" s="67">
        <v>4.8999999999999998E-4</v>
      </c>
      <c r="H353" s="690" t="s">
        <v>193</v>
      </c>
      <c r="I353" s="690"/>
      <c r="J353" s="61">
        <v>1.01</v>
      </c>
    </row>
    <row r="354" spans="1:12" ht="27" customHeight="1">
      <c r="A354" s="613"/>
      <c r="B354" s="685"/>
      <c r="C354" s="23" t="s">
        <v>194</v>
      </c>
      <c r="D354" s="60" t="s">
        <v>195</v>
      </c>
      <c r="E354" s="98"/>
      <c r="F354" s="24">
        <v>110</v>
      </c>
      <c r="G354" s="68">
        <v>4.8999999999999998E-4</v>
      </c>
      <c r="H354" s="691" t="s">
        <v>196</v>
      </c>
      <c r="I354" s="691"/>
      <c r="J354" s="25">
        <v>1.01</v>
      </c>
    </row>
    <row r="355" spans="1:12" ht="27" customHeight="1">
      <c r="A355" s="613"/>
      <c r="B355" s="685"/>
      <c r="C355" s="23" t="s">
        <v>197</v>
      </c>
      <c r="D355" s="60" t="s">
        <v>198</v>
      </c>
      <c r="E355" s="98"/>
      <c r="F355" s="24">
        <v>142</v>
      </c>
      <c r="G355" s="68">
        <v>8.3000000000000001E-4</v>
      </c>
      <c r="H355" s="691" t="s">
        <v>193</v>
      </c>
      <c r="I355" s="691"/>
      <c r="J355" s="25">
        <v>1.49</v>
      </c>
    </row>
    <row r="356" spans="1:12" ht="27" customHeight="1">
      <c r="A356" s="614"/>
      <c r="B356" s="685"/>
      <c r="C356" s="111" t="s">
        <v>199</v>
      </c>
      <c r="D356" s="8" t="s">
        <v>200</v>
      </c>
      <c r="E356" s="222"/>
      <c r="F356" s="222">
        <v>260</v>
      </c>
      <c r="G356" s="68">
        <v>2.82E-3</v>
      </c>
      <c r="H356" s="689" t="s">
        <v>201</v>
      </c>
      <c r="I356" s="689"/>
      <c r="J356" s="300">
        <v>2.6</v>
      </c>
    </row>
    <row r="357" spans="1:12" ht="27" customHeight="1" thickBot="1">
      <c r="A357" s="615"/>
      <c r="B357" s="686"/>
      <c r="C357" s="225" t="s">
        <v>203</v>
      </c>
      <c r="D357" s="7" t="s">
        <v>202</v>
      </c>
      <c r="E357" s="223"/>
      <c r="F357" s="223">
        <v>344</v>
      </c>
      <c r="G357" s="69">
        <v>3.3800000000000002E-3</v>
      </c>
      <c r="H357" s="714" t="s">
        <v>201</v>
      </c>
      <c r="I357" s="714"/>
      <c r="J357" s="301">
        <v>3.73</v>
      </c>
    </row>
    <row r="358" spans="1:12" s="546" customFormat="1" ht="27" customHeight="1" thickBot="1">
      <c r="A358" s="619" t="s">
        <v>1577</v>
      </c>
      <c r="B358" s="755"/>
      <c r="C358" s="755"/>
      <c r="D358" s="755"/>
      <c r="E358" s="755"/>
      <c r="F358" s="755"/>
      <c r="G358" s="755"/>
      <c r="H358" s="755"/>
      <c r="I358" s="755"/>
      <c r="J358" s="755"/>
    </row>
    <row r="359" spans="1:12" s="546" customFormat="1" ht="27" customHeight="1">
      <c r="A359" s="756"/>
      <c r="B359" s="759" t="s">
        <v>1578</v>
      </c>
      <c r="C359" s="547" t="s">
        <v>1579</v>
      </c>
      <c r="D359" s="107" t="s">
        <v>1580</v>
      </c>
      <c r="E359" s="548" t="s">
        <v>1581</v>
      </c>
      <c r="F359" s="549">
        <v>30</v>
      </c>
      <c r="G359" s="550">
        <v>1E-3</v>
      </c>
      <c r="H359" s="761" t="s">
        <v>201</v>
      </c>
      <c r="I359" s="761"/>
      <c r="J359" s="561">
        <v>15.6</v>
      </c>
      <c r="L359" s="514" t="s">
        <v>1509</v>
      </c>
    </row>
    <row r="360" spans="1:12" s="546" customFormat="1" ht="27" customHeight="1">
      <c r="A360" s="757"/>
      <c r="B360" s="760"/>
      <c r="C360" s="551" t="s">
        <v>1582</v>
      </c>
      <c r="D360" s="8" t="s">
        <v>1580</v>
      </c>
      <c r="E360" s="552" t="s">
        <v>1583</v>
      </c>
      <c r="F360" s="553">
        <v>30</v>
      </c>
      <c r="G360" s="554">
        <v>1E-3</v>
      </c>
      <c r="H360" s="689" t="s">
        <v>201</v>
      </c>
      <c r="I360" s="689"/>
      <c r="J360" s="562">
        <v>15.6</v>
      </c>
      <c r="L360" s="514" t="s">
        <v>1509</v>
      </c>
    </row>
    <row r="361" spans="1:12" s="546" customFormat="1" ht="27" customHeight="1">
      <c r="A361" s="757"/>
      <c r="B361" s="760" t="s">
        <v>1584</v>
      </c>
      <c r="C361" s="551" t="s">
        <v>1585</v>
      </c>
      <c r="D361" s="8" t="s">
        <v>1586</v>
      </c>
      <c r="E361" s="555" t="s">
        <v>1581</v>
      </c>
      <c r="F361" s="553">
        <v>37</v>
      </c>
      <c r="G361" s="554">
        <v>1.2999999999999999E-3</v>
      </c>
      <c r="H361" s="689" t="s">
        <v>201</v>
      </c>
      <c r="I361" s="689"/>
      <c r="J361" s="562">
        <v>19.2</v>
      </c>
      <c r="L361" s="514" t="s">
        <v>1509</v>
      </c>
    </row>
    <row r="362" spans="1:12" s="546" customFormat="1" ht="27" customHeight="1">
      <c r="A362" s="757"/>
      <c r="B362" s="760"/>
      <c r="C362" s="551" t="s">
        <v>1587</v>
      </c>
      <c r="D362" s="8" t="s">
        <v>1586</v>
      </c>
      <c r="E362" s="552" t="s">
        <v>1583</v>
      </c>
      <c r="F362" s="553">
        <v>37</v>
      </c>
      <c r="G362" s="554">
        <v>1.2999999999999999E-3</v>
      </c>
      <c r="H362" s="689" t="s">
        <v>201</v>
      </c>
      <c r="I362" s="689"/>
      <c r="J362" s="563">
        <v>19.2</v>
      </c>
      <c r="L362" s="514" t="s">
        <v>1509</v>
      </c>
    </row>
    <row r="363" spans="1:12" s="546" customFormat="1" ht="27" customHeight="1">
      <c r="A363" s="757"/>
      <c r="B363" s="760" t="s">
        <v>1588</v>
      </c>
      <c r="C363" s="551" t="s">
        <v>1589</v>
      </c>
      <c r="D363" s="8" t="s">
        <v>1590</v>
      </c>
      <c r="E363" s="555" t="s">
        <v>1581</v>
      </c>
      <c r="F363" s="553">
        <v>54</v>
      </c>
      <c r="G363" s="554">
        <v>1.6999999999999999E-3</v>
      </c>
      <c r="H363" s="689" t="s">
        <v>201</v>
      </c>
      <c r="I363" s="689"/>
      <c r="J363" s="562">
        <v>27.6</v>
      </c>
      <c r="L363" s="514" t="s">
        <v>1509</v>
      </c>
    </row>
    <row r="364" spans="1:12" s="546" customFormat="1" ht="27" customHeight="1">
      <c r="A364" s="757"/>
      <c r="B364" s="760"/>
      <c r="C364" s="551" t="s">
        <v>1591</v>
      </c>
      <c r="D364" s="8" t="s">
        <v>1590</v>
      </c>
      <c r="E364" s="552" t="s">
        <v>1583</v>
      </c>
      <c r="F364" s="553">
        <v>54</v>
      </c>
      <c r="G364" s="554">
        <v>1.6999999999999999E-3</v>
      </c>
      <c r="H364" s="689" t="s">
        <v>201</v>
      </c>
      <c r="I364" s="689"/>
      <c r="J364" s="562">
        <v>27.6</v>
      </c>
      <c r="L364" s="514" t="s">
        <v>1509</v>
      </c>
    </row>
    <row r="365" spans="1:12" s="546" customFormat="1" ht="27" customHeight="1">
      <c r="A365" s="757"/>
      <c r="B365" s="760" t="s">
        <v>1592</v>
      </c>
      <c r="C365" s="551" t="s">
        <v>1593</v>
      </c>
      <c r="D365" s="8" t="s">
        <v>1594</v>
      </c>
      <c r="E365" s="555" t="s">
        <v>1581</v>
      </c>
      <c r="F365" s="553">
        <v>80</v>
      </c>
      <c r="G365" s="554">
        <v>3.333333E-3</v>
      </c>
      <c r="H365" s="689" t="s">
        <v>1595</v>
      </c>
      <c r="I365" s="689"/>
      <c r="J365" s="562">
        <v>40.200000000000003</v>
      </c>
      <c r="L365" s="514" t="s">
        <v>1509</v>
      </c>
    </row>
    <row r="366" spans="1:12" s="546" customFormat="1" ht="27" customHeight="1" thickBot="1">
      <c r="A366" s="758"/>
      <c r="B366" s="762"/>
      <c r="C366" s="556" t="s">
        <v>1596</v>
      </c>
      <c r="D366" s="7" t="s">
        <v>1594</v>
      </c>
      <c r="E366" s="557" t="s">
        <v>1583</v>
      </c>
      <c r="F366" s="558">
        <v>80</v>
      </c>
      <c r="G366" s="559">
        <v>3.333333E-3</v>
      </c>
      <c r="H366" s="714" t="s">
        <v>1595</v>
      </c>
      <c r="I366" s="714"/>
      <c r="J366" s="564">
        <v>40.200000000000003</v>
      </c>
      <c r="L366" s="514" t="s">
        <v>1509</v>
      </c>
    </row>
    <row r="367" spans="1:12" ht="27" customHeight="1" thickBot="1">
      <c r="A367" s="619" t="s">
        <v>632</v>
      </c>
      <c r="B367" s="620"/>
      <c r="C367" s="620"/>
      <c r="D367" s="620"/>
      <c r="E367" s="620"/>
      <c r="F367" s="620"/>
      <c r="G367" s="620"/>
      <c r="H367" s="620"/>
      <c r="I367" s="620"/>
      <c r="J367" s="620"/>
    </row>
    <row r="368" spans="1:12" ht="27" customHeight="1">
      <c r="A368" s="622"/>
      <c r="B368" s="623" t="s">
        <v>634</v>
      </c>
      <c r="C368" s="250" t="s">
        <v>633</v>
      </c>
      <c r="D368" s="422" t="s">
        <v>8</v>
      </c>
      <c r="E368" s="218">
        <v>10</v>
      </c>
      <c r="F368" s="17">
        <v>600</v>
      </c>
      <c r="G368" s="72">
        <v>1.8232500000000002E-3</v>
      </c>
      <c r="H368" s="153">
        <v>3</v>
      </c>
      <c r="I368" s="260" t="s">
        <v>689</v>
      </c>
      <c r="J368" s="56">
        <v>30.49</v>
      </c>
    </row>
    <row r="369" spans="1:12" ht="27" customHeight="1">
      <c r="A369" s="614"/>
      <c r="B369" s="624"/>
      <c r="C369" s="111"/>
      <c r="D369" s="8"/>
      <c r="E369" s="222"/>
      <c r="F369" s="222"/>
      <c r="G369" s="70"/>
      <c r="H369" s="154"/>
      <c r="I369" s="214"/>
      <c r="J369" s="62"/>
    </row>
    <row r="370" spans="1:12" ht="27" customHeight="1" thickBot="1">
      <c r="A370" s="615"/>
      <c r="B370" s="625"/>
      <c r="C370" s="225"/>
      <c r="D370" s="7"/>
      <c r="E370" s="223"/>
      <c r="F370" s="223"/>
      <c r="G370" s="71"/>
      <c r="H370" s="155"/>
      <c r="I370" s="253"/>
      <c r="J370" s="63"/>
    </row>
    <row r="371" spans="1:12" ht="27" customHeight="1">
      <c r="A371" s="710"/>
      <c r="B371" s="516" t="s">
        <v>1561</v>
      </c>
      <c r="C371" s="353" t="s">
        <v>1399</v>
      </c>
      <c r="D371" s="425" t="s">
        <v>4</v>
      </c>
      <c r="E371" s="221">
        <v>10</v>
      </c>
      <c r="F371" s="221">
        <v>100</v>
      </c>
      <c r="G371" s="72"/>
      <c r="H371" s="153">
        <v>1</v>
      </c>
      <c r="I371" s="355" t="s">
        <v>682</v>
      </c>
      <c r="J371" s="354">
        <v>3.92</v>
      </c>
    </row>
    <row r="372" spans="1:12" ht="27" customHeight="1">
      <c r="A372" s="675"/>
      <c r="B372" s="517" t="s">
        <v>1560</v>
      </c>
      <c r="C372" s="518" t="s">
        <v>1559</v>
      </c>
      <c r="D372" s="8" t="s">
        <v>4</v>
      </c>
      <c r="E372" s="222">
        <v>10</v>
      </c>
      <c r="F372" s="222">
        <v>40</v>
      </c>
      <c r="G372" s="70"/>
      <c r="H372" s="154">
        <v>10</v>
      </c>
      <c r="I372" s="519" t="s">
        <v>686</v>
      </c>
      <c r="J372" s="75">
        <v>1.4</v>
      </c>
      <c r="L372" s="514" t="s">
        <v>1509</v>
      </c>
    </row>
    <row r="373" spans="1:12" ht="27" customHeight="1" thickBot="1">
      <c r="A373" s="676"/>
      <c r="B373" s="520"/>
      <c r="C373" s="225"/>
      <c r="D373" s="7"/>
      <c r="E373" s="223"/>
      <c r="F373" s="223"/>
      <c r="G373" s="71"/>
      <c r="H373" s="155"/>
      <c r="I373" s="253"/>
      <c r="J373" s="63"/>
    </row>
    <row r="374" spans="1:12" ht="27" customHeight="1">
      <c r="A374" s="675"/>
      <c r="B374" s="680" t="s">
        <v>636</v>
      </c>
      <c r="C374" s="112" t="s">
        <v>635</v>
      </c>
      <c r="D374" s="2" t="s">
        <v>6</v>
      </c>
      <c r="E374" s="54">
        <v>10</v>
      </c>
      <c r="F374" s="54">
        <v>303</v>
      </c>
      <c r="G374" s="73">
        <v>4.4549999999999999E-4</v>
      </c>
      <c r="H374" s="158">
        <v>4</v>
      </c>
      <c r="I374" s="140" t="s">
        <v>700</v>
      </c>
      <c r="J374" s="100">
        <v>17.63</v>
      </c>
    </row>
    <row r="375" spans="1:12" ht="27" customHeight="1">
      <c r="A375" s="675"/>
      <c r="B375" s="680"/>
      <c r="C375" s="111"/>
      <c r="D375" s="8"/>
      <c r="E375" s="222"/>
      <c r="F375" s="222"/>
      <c r="G375" s="70"/>
      <c r="H375" s="154"/>
      <c r="I375" s="214"/>
      <c r="J375" s="62"/>
    </row>
    <row r="376" spans="1:12" ht="27" customHeight="1" thickBot="1">
      <c r="A376" s="676"/>
      <c r="B376" s="680"/>
      <c r="C376" s="108"/>
      <c r="D376" s="85"/>
      <c r="E376" s="66"/>
      <c r="F376" s="66"/>
      <c r="G376" s="97"/>
      <c r="H376" s="156"/>
      <c r="I376" s="145"/>
      <c r="J376" s="65"/>
    </row>
    <row r="377" spans="1:12" ht="27" customHeight="1">
      <c r="A377" s="622"/>
      <c r="B377" s="677" t="s">
        <v>642</v>
      </c>
      <c r="C377" s="250" t="s">
        <v>637</v>
      </c>
      <c r="D377" s="422" t="s">
        <v>643</v>
      </c>
      <c r="E377" s="218">
        <v>10</v>
      </c>
      <c r="F377" s="17">
        <v>237.5</v>
      </c>
      <c r="G377" s="72">
        <v>0.112</v>
      </c>
      <c r="H377" s="153">
        <v>4</v>
      </c>
      <c r="I377" s="260" t="s">
        <v>701</v>
      </c>
      <c r="J377" s="56">
        <v>5.86</v>
      </c>
    </row>
    <row r="378" spans="1:12" ht="27" customHeight="1">
      <c r="A378" s="613"/>
      <c r="B378" s="678"/>
      <c r="C378" s="259" t="s">
        <v>638</v>
      </c>
      <c r="D378" s="423" t="s">
        <v>644</v>
      </c>
      <c r="E378" s="219">
        <v>10</v>
      </c>
      <c r="F378" s="18">
        <v>238</v>
      </c>
      <c r="G378" s="70">
        <v>0.112</v>
      </c>
      <c r="H378" s="154">
        <v>4</v>
      </c>
      <c r="I378" s="217" t="s">
        <v>701</v>
      </c>
      <c r="J378" s="55">
        <v>5.86</v>
      </c>
    </row>
    <row r="379" spans="1:12" ht="27" customHeight="1">
      <c r="A379" s="613"/>
      <c r="B379" s="678"/>
      <c r="C379" s="259" t="s">
        <v>639</v>
      </c>
      <c r="D379" s="423" t="s">
        <v>645</v>
      </c>
      <c r="E379" s="219">
        <v>10</v>
      </c>
      <c r="F379" s="18">
        <v>238</v>
      </c>
      <c r="G379" s="70">
        <v>0.112</v>
      </c>
      <c r="H379" s="154">
        <v>4</v>
      </c>
      <c r="I379" s="217" t="s">
        <v>701</v>
      </c>
      <c r="J379" s="55">
        <v>5.86</v>
      </c>
    </row>
    <row r="380" spans="1:12" ht="27" customHeight="1">
      <c r="A380" s="614"/>
      <c r="B380" s="678"/>
      <c r="C380" s="111" t="s">
        <v>640</v>
      </c>
      <c r="D380" s="8" t="s">
        <v>646</v>
      </c>
      <c r="E380" s="222">
        <v>10</v>
      </c>
      <c r="F380" s="222">
        <v>238</v>
      </c>
      <c r="G380" s="70">
        <v>0.112</v>
      </c>
      <c r="H380" s="154">
        <v>4</v>
      </c>
      <c r="I380" s="214" t="s">
        <v>701</v>
      </c>
      <c r="J380" s="75">
        <v>5.86</v>
      </c>
    </row>
    <row r="381" spans="1:12" ht="27.95" customHeight="1" thickBot="1">
      <c r="A381" s="615"/>
      <c r="B381" s="679"/>
      <c r="C381" s="225" t="s">
        <v>641</v>
      </c>
      <c r="D381" s="7" t="s">
        <v>647</v>
      </c>
      <c r="E381" s="223">
        <v>10</v>
      </c>
      <c r="F381" s="223">
        <v>238</v>
      </c>
      <c r="G381" s="71">
        <v>0.112</v>
      </c>
      <c r="H381" s="155">
        <v>4</v>
      </c>
      <c r="I381" s="253" t="s">
        <v>701</v>
      </c>
      <c r="J381" s="76">
        <v>5.86</v>
      </c>
    </row>
    <row r="382" spans="1:12" ht="27.95" customHeight="1">
      <c r="A382" s="622"/>
      <c r="B382" s="677" t="s">
        <v>1400</v>
      </c>
      <c r="C382" s="250" t="s">
        <v>1401</v>
      </c>
      <c r="D382" s="2" t="s">
        <v>6</v>
      </c>
      <c r="E382" s="218">
        <v>10</v>
      </c>
      <c r="F382" s="17">
        <v>600</v>
      </c>
      <c r="G382" s="72"/>
      <c r="H382" s="153">
        <v>1</v>
      </c>
      <c r="I382" s="356" t="s">
        <v>675</v>
      </c>
      <c r="J382" s="56">
        <v>54.5</v>
      </c>
    </row>
    <row r="383" spans="1:12" ht="27.95" customHeight="1">
      <c r="A383" s="613"/>
      <c r="B383" s="678"/>
      <c r="C383" s="259"/>
      <c r="D383" s="423"/>
      <c r="E383" s="219"/>
      <c r="F383" s="18"/>
      <c r="G383" s="70"/>
      <c r="H383" s="154"/>
      <c r="I383" s="217"/>
      <c r="J383" s="55"/>
    </row>
    <row r="384" spans="1:12" ht="27.95" customHeight="1">
      <c r="A384" s="613"/>
      <c r="B384" s="678"/>
      <c r="C384" s="259"/>
      <c r="D384" s="423"/>
      <c r="E384" s="219"/>
      <c r="F384" s="18"/>
      <c r="G384" s="70"/>
      <c r="H384" s="154"/>
      <c r="I384" s="217"/>
      <c r="J384" s="55"/>
    </row>
    <row r="385" spans="1:10" ht="27.95" customHeight="1">
      <c r="A385" s="614"/>
      <c r="B385" s="678"/>
      <c r="C385" s="111"/>
      <c r="D385" s="8"/>
      <c r="E385" s="222"/>
      <c r="F385" s="222"/>
      <c r="G385" s="70"/>
      <c r="H385" s="154"/>
      <c r="I385" s="214"/>
      <c r="J385" s="75"/>
    </row>
    <row r="386" spans="1:10" ht="27.95" customHeight="1" thickBot="1">
      <c r="A386" s="615"/>
      <c r="B386" s="679"/>
      <c r="C386" s="225"/>
      <c r="D386" s="7"/>
      <c r="E386" s="223"/>
      <c r="F386" s="223"/>
      <c r="G386" s="71"/>
      <c r="H386" s="155"/>
      <c r="I386" s="253"/>
      <c r="J386" s="76"/>
    </row>
    <row r="387" spans="1:10" ht="27.95" customHeight="1">
      <c r="A387" s="613"/>
      <c r="B387" s="616" t="s">
        <v>1288</v>
      </c>
      <c r="C387" s="329" t="s">
        <v>1289</v>
      </c>
      <c r="D387" s="2" t="s">
        <v>4</v>
      </c>
      <c r="E387" s="98">
        <v>10</v>
      </c>
      <c r="F387" s="98">
        <v>516</v>
      </c>
      <c r="G387" s="68"/>
      <c r="H387" s="158">
        <v>1</v>
      </c>
      <c r="I387" s="196">
        <v>60</v>
      </c>
      <c r="J387" s="295">
        <v>24.5</v>
      </c>
    </row>
    <row r="388" spans="1:10" ht="27.95" customHeight="1">
      <c r="A388" s="614"/>
      <c r="B388" s="617"/>
      <c r="C388" s="259"/>
      <c r="D388" s="421"/>
      <c r="E388" s="219"/>
      <c r="F388" s="219"/>
      <c r="G388" s="68"/>
      <c r="H388" s="154"/>
      <c r="I388" s="217"/>
      <c r="J388" s="287"/>
    </row>
    <row r="389" spans="1:10" ht="27.95" customHeight="1" thickBot="1">
      <c r="A389" s="615"/>
      <c r="B389" s="618"/>
      <c r="C389" s="252"/>
      <c r="D389" s="226"/>
      <c r="E389" s="220"/>
      <c r="F389" s="220"/>
      <c r="G389" s="69"/>
      <c r="H389" s="178"/>
      <c r="I389" s="181"/>
      <c r="J389" s="288"/>
    </row>
    <row r="390" spans="1:10" ht="27.95" customHeight="1" thickBot="1">
      <c r="A390" s="619" t="s">
        <v>1508</v>
      </c>
      <c r="B390" s="620"/>
      <c r="C390" s="620"/>
      <c r="D390" s="620"/>
      <c r="E390" s="620"/>
      <c r="F390" s="620"/>
      <c r="G390" s="620"/>
      <c r="H390" s="620"/>
      <c r="I390" s="620"/>
      <c r="J390" s="620"/>
    </row>
    <row r="391" spans="1:10" ht="27.95" customHeight="1">
      <c r="A391" s="622"/>
      <c r="B391" s="623" t="s">
        <v>743</v>
      </c>
      <c r="C391" s="250" t="s">
        <v>745</v>
      </c>
      <c r="D391" s="425" t="s">
        <v>4</v>
      </c>
      <c r="E391" s="218">
        <v>16</v>
      </c>
      <c r="F391" s="17">
        <v>302</v>
      </c>
      <c r="G391" s="428">
        <v>5.6420000000000005E-4</v>
      </c>
      <c r="H391" s="153">
        <v>3</v>
      </c>
      <c r="I391" s="187" t="s">
        <v>683</v>
      </c>
      <c r="J391" s="302">
        <v>23.44</v>
      </c>
    </row>
    <row r="392" spans="1:10" ht="27.95" customHeight="1">
      <c r="A392" s="614"/>
      <c r="B392" s="624"/>
      <c r="C392" s="111" t="s">
        <v>744</v>
      </c>
      <c r="D392" s="421" t="s">
        <v>6</v>
      </c>
      <c r="E392" s="222">
        <v>16</v>
      </c>
      <c r="F392" s="222">
        <v>319</v>
      </c>
      <c r="G392" s="428">
        <v>5.6420000000000005E-4</v>
      </c>
      <c r="H392" s="154">
        <v>3</v>
      </c>
      <c r="I392" s="214" t="s">
        <v>683</v>
      </c>
      <c r="J392" s="303">
        <v>23.72</v>
      </c>
    </row>
    <row r="393" spans="1:10" ht="27.95" customHeight="1" thickBot="1">
      <c r="A393" s="615"/>
      <c r="B393" s="625"/>
      <c r="C393" s="225"/>
      <c r="D393" s="146"/>
      <c r="E393" s="223"/>
      <c r="F393" s="223"/>
      <c r="G393" s="185"/>
      <c r="H393" s="155"/>
      <c r="I393" s="253"/>
      <c r="J393" s="63"/>
    </row>
    <row r="394" spans="1:10" ht="27.95" customHeight="1">
      <c r="A394" s="613"/>
      <c r="B394" s="616" t="s">
        <v>1507</v>
      </c>
      <c r="C394" s="330" t="s">
        <v>1287</v>
      </c>
      <c r="D394" s="2" t="s">
        <v>4</v>
      </c>
      <c r="E394" s="98">
        <v>16</v>
      </c>
      <c r="F394" s="98">
        <v>340</v>
      </c>
      <c r="G394" s="68"/>
      <c r="H394" s="158">
        <v>1</v>
      </c>
      <c r="I394" s="196">
        <v>50</v>
      </c>
      <c r="J394" s="295">
        <v>14.2</v>
      </c>
    </row>
    <row r="395" spans="1:10" ht="27.95" customHeight="1">
      <c r="A395" s="614"/>
      <c r="B395" s="617"/>
      <c r="C395" s="330" t="s">
        <v>1510</v>
      </c>
      <c r="D395" s="438" t="s">
        <v>6</v>
      </c>
      <c r="E395" s="219">
        <v>16</v>
      </c>
      <c r="F395" s="219">
        <v>360</v>
      </c>
      <c r="G395" s="68"/>
      <c r="H395" s="154">
        <v>1</v>
      </c>
      <c r="I395" s="439" t="s">
        <v>709</v>
      </c>
      <c r="J395" s="293">
        <v>16.7</v>
      </c>
    </row>
    <row r="396" spans="1:10" ht="27.95" customHeight="1" thickBot="1">
      <c r="A396" s="615"/>
      <c r="B396" s="618"/>
      <c r="C396" s="252"/>
      <c r="D396" s="226"/>
      <c r="E396" s="220"/>
      <c r="F396" s="220"/>
      <c r="G396" s="69"/>
      <c r="H396" s="178"/>
      <c r="I396" s="181"/>
      <c r="J396" s="288"/>
    </row>
    <row r="397" spans="1:10" ht="116.45" customHeight="1" thickBot="1">
      <c r="A397" s="627" t="s">
        <v>351</v>
      </c>
      <c r="B397" s="628"/>
      <c r="C397" s="628"/>
      <c r="D397" s="628"/>
      <c r="E397" s="628"/>
      <c r="F397" s="628"/>
      <c r="G397" s="628"/>
      <c r="H397" s="628"/>
      <c r="I397" s="628"/>
      <c r="J397" s="628"/>
    </row>
    <row r="398" spans="1:10" ht="27" customHeight="1" thickBot="1">
      <c r="A398" s="635" t="s">
        <v>279</v>
      </c>
      <c r="B398" s="636"/>
      <c r="C398" s="636"/>
      <c r="D398" s="636"/>
      <c r="E398" s="636"/>
      <c r="F398" s="636"/>
      <c r="G398" s="636"/>
      <c r="H398" s="636"/>
      <c r="I398" s="636"/>
      <c r="J398" s="636"/>
    </row>
    <row r="399" spans="1:10" ht="27" customHeight="1" thickBot="1">
      <c r="A399" s="637" t="s">
        <v>235</v>
      </c>
      <c r="B399" s="638"/>
      <c r="C399" s="638"/>
      <c r="D399" s="638"/>
      <c r="E399" s="638"/>
      <c r="F399" s="638"/>
      <c r="G399" s="638"/>
      <c r="H399" s="638"/>
      <c r="I399" s="638"/>
      <c r="J399" s="638"/>
    </row>
    <row r="400" spans="1:10" ht="27" customHeight="1">
      <c r="A400" s="629"/>
      <c r="B400" s="632" t="s">
        <v>226</v>
      </c>
      <c r="C400" s="34" t="s">
        <v>206</v>
      </c>
      <c r="D400" s="425" t="s">
        <v>4</v>
      </c>
      <c r="E400" s="218">
        <v>40</v>
      </c>
      <c r="F400" s="35">
        <v>170.12</v>
      </c>
      <c r="G400" s="67">
        <v>2.5109999999999998E-4</v>
      </c>
      <c r="H400" s="153">
        <v>10</v>
      </c>
      <c r="I400" s="260" t="s">
        <v>672</v>
      </c>
      <c r="J400" s="286">
        <v>4.5684210526315789</v>
      </c>
    </row>
    <row r="401" spans="1:10" ht="27" customHeight="1">
      <c r="A401" s="630"/>
      <c r="B401" s="633"/>
      <c r="C401" s="36" t="s">
        <v>207</v>
      </c>
      <c r="D401" s="421" t="s">
        <v>6</v>
      </c>
      <c r="E401" s="219">
        <v>40</v>
      </c>
      <c r="F401" s="37">
        <v>263.12</v>
      </c>
      <c r="G401" s="68">
        <v>4.1023124999999997E-4</v>
      </c>
      <c r="H401" s="154">
        <v>8</v>
      </c>
      <c r="I401" s="217" t="s">
        <v>673</v>
      </c>
      <c r="J401" s="287">
        <v>6.957894736842106</v>
      </c>
    </row>
    <row r="402" spans="1:10" ht="27" customHeight="1">
      <c r="A402" s="630"/>
      <c r="B402" s="633"/>
      <c r="C402" s="36" t="s">
        <v>208</v>
      </c>
      <c r="D402" s="421" t="s">
        <v>8</v>
      </c>
      <c r="E402" s="219">
        <v>40</v>
      </c>
      <c r="F402" s="37">
        <v>368.62</v>
      </c>
      <c r="G402" s="68">
        <v>5.46975E-4</v>
      </c>
      <c r="H402" s="154">
        <v>6</v>
      </c>
      <c r="I402" s="217" t="s">
        <v>674</v>
      </c>
      <c r="J402" s="287">
        <v>10.936842105263159</v>
      </c>
    </row>
    <row r="403" spans="1:10" ht="24" customHeight="1">
      <c r="A403" s="630"/>
      <c r="B403" s="633"/>
      <c r="C403" s="36" t="s">
        <v>209</v>
      </c>
      <c r="D403" s="421" t="s">
        <v>10</v>
      </c>
      <c r="E403" s="219">
        <v>40</v>
      </c>
      <c r="F403" s="37">
        <v>585.94000000000005</v>
      </c>
      <c r="G403" s="68">
        <v>1.09395E-3</v>
      </c>
      <c r="H403" s="154">
        <v>6</v>
      </c>
      <c r="I403" s="217" t="s">
        <v>675</v>
      </c>
      <c r="J403" s="287">
        <v>17.463157894736842</v>
      </c>
    </row>
    <row r="404" spans="1:10" ht="24" customHeight="1">
      <c r="A404" s="630"/>
      <c r="B404" s="633"/>
      <c r="C404" s="36" t="s">
        <v>210</v>
      </c>
      <c r="D404" s="421" t="s">
        <v>12</v>
      </c>
      <c r="E404" s="219">
        <v>40</v>
      </c>
      <c r="F404" s="37">
        <v>875.9</v>
      </c>
      <c r="G404" s="68">
        <v>1.6409249999999999E-3</v>
      </c>
      <c r="H404" s="154">
        <v>4</v>
      </c>
      <c r="I404" s="217" t="s">
        <v>676</v>
      </c>
      <c r="J404" s="287">
        <v>27.157894736842106</v>
      </c>
    </row>
    <row r="405" spans="1:10" ht="24" customHeight="1" thickBot="1">
      <c r="A405" s="631"/>
      <c r="B405" s="634"/>
      <c r="C405" s="38" t="s">
        <v>211</v>
      </c>
      <c r="D405" s="226" t="s">
        <v>14</v>
      </c>
      <c r="E405" s="220">
        <v>40</v>
      </c>
      <c r="F405" s="39">
        <v>1295.44</v>
      </c>
      <c r="G405" s="69">
        <v>2.8157999999999998E-3</v>
      </c>
      <c r="H405" s="155">
        <v>2</v>
      </c>
      <c r="I405" s="244" t="s">
        <v>677</v>
      </c>
      <c r="J405" s="287">
        <v>39.747368421052634</v>
      </c>
    </row>
    <row r="406" spans="1:10" ht="24" customHeight="1">
      <c r="A406" s="629"/>
      <c r="B406" s="626" t="s">
        <v>227</v>
      </c>
      <c r="C406" s="250" t="s">
        <v>215</v>
      </c>
      <c r="D406" s="425" t="s">
        <v>4</v>
      </c>
      <c r="E406" s="218">
        <v>40</v>
      </c>
      <c r="F406" s="218">
        <v>182.72</v>
      </c>
      <c r="G406" s="67">
        <v>2.5109999999999998E-4</v>
      </c>
      <c r="H406" s="153">
        <v>10</v>
      </c>
      <c r="I406" s="260" t="s">
        <v>672</v>
      </c>
      <c r="J406" s="286">
        <v>5.0315789473684216</v>
      </c>
    </row>
    <row r="407" spans="1:10" ht="24" customHeight="1">
      <c r="A407" s="630"/>
      <c r="B407" s="617"/>
      <c r="C407" s="259" t="s">
        <v>216</v>
      </c>
      <c r="D407" s="421" t="s">
        <v>6</v>
      </c>
      <c r="E407" s="219">
        <v>40</v>
      </c>
      <c r="F407" s="219">
        <v>278.32</v>
      </c>
      <c r="G407" s="68">
        <v>4.1023124999999997E-4</v>
      </c>
      <c r="H407" s="154">
        <v>8</v>
      </c>
      <c r="I407" s="217" t="s">
        <v>673</v>
      </c>
      <c r="J407" s="287">
        <v>7.6842105263157894</v>
      </c>
    </row>
    <row r="408" spans="1:10" ht="24" customHeight="1">
      <c r="A408" s="630"/>
      <c r="B408" s="617"/>
      <c r="C408" s="259" t="s">
        <v>217</v>
      </c>
      <c r="D408" s="421" t="s">
        <v>8</v>
      </c>
      <c r="E408" s="219">
        <v>40</v>
      </c>
      <c r="F408" s="219">
        <v>401.12</v>
      </c>
      <c r="G408" s="68">
        <v>5.46975E-4</v>
      </c>
      <c r="H408" s="154">
        <v>6</v>
      </c>
      <c r="I408" s="217" t="s">
        <v>674</v>
      </c>
      <c r="J408" s="287">
        <v>11.747368421052633</v>
      </c>
    </row>
    <row r="409" spans="1:10" ht="24" customHeight="1">
      <c r="A409" s="630"/>
      <c r="B409" s="617"/>
      <c r="C409" s="259" t="s">
        <v>218</v>
      </c>
      <c r="D409" s="421" t="s">
        <v>10</v>
      </c>
      <c r="E409" s="219">
        <v>40</v>
      </c>
      <c r="F409" s="219">
        <v>645.94000000000005</v>
      </c>
      <c r="G409" s="68">
        <v>1.09395E-3</v>
      </c>
      <c r="H409" s="154">
        <v>6</v>
      </c>
      <c r="I409" s="217" t="s">
        <v>675</v>
      </c>
      <c r="J409" s="287">
        <v>19.842105263157897</v>
      </c>
    </row>
    <row r="410" spans="1:10" ht="24" customHeight="1">
      <c r="A410" s="630"/>
      <c r="B410" s="617"/>
      <c r="C410" s="259" t="s">
        <v>219</v>
      </c>
      <c r="D410" s="421" t="s">
        <v>12</v>
      </c>
      <c r="E410" s="219">
        <v>40</v>
      </c>
      <c r="F410" s="219">
        <v>947.3</v>
      </c>
      <c r="G410" s="68">
        <v>1.6409249999999999E-3</v>
      </c>
      <c r="H410" s="154">
        <v>4</v>
      </c>
      <c r="I410" s="217" t="s">
        <v>676</v>
      </c>
      <c r="J410" s="287">
        <v>29.368421052631579</v>
      </c>
    </row>
    <row r="411" spans="1:10" ht="24" customHeight="1" thickBot="1">
      <c r="A411" s="631"/>
      <c r="B411" s="618"/>
      <c r="C411" s="252" t="s">
        <v>220</v>
      </c>
      <c r="D411" s="226" t="s">
        <v>14</v>
      </c>
      <c r="E411" s="220">
        <v>40</v>
      </c>
      <c r="F411" s="220">
        <v>1428.24</v>
      </c>
      <c r="G411" s="69">
        <v>2.8157999999999998E-3</v>
      </c>
      <c r="H411" s="155">
        <v>2</v>
      </c>
      <c r="I411" s="244" t="s">
        <v>677</v>
      </c>
      <c r="J411" s="288">
        <v>45.010526315789477</v>
      </c>
    </row>
    <row r="412" spans="1:10" ht="24" customHeight="1">
      <c r="A412" s="622"/>
      <c r="B412" s="626" t="s">
        <v>228</v>
      </c>
      <c r="C412" s="34" t="s">
        <v>212</v>
      </c>
      <c r="D412" s="425" t="s">
        <v>4</v>
      </c>
      <c r="E412" s="218">
        <v>40</v>
      </c>
      <c r="F412" s="218">
        <v>149.62</v>
      </c>
      <c r="G412" s="67">
        <v>2.5109999999999998E-4</v>
      </c>
      <c r="H412" s="153">
        <v>10</v>
      </c>
      <c r="I412" s="260" t="s">
        <v>672</v>
      </c>
      <c r="J412" s="286">
        <v>4.3999999999999995</v>
      </c>
    </row>
    <row r="413" spans="1:10" ht="24" customHeight="1">
      <c r="A413" s="614"/>
      <c r="B413" s="617"/>
      <c r="C413" s="36" t="s">
        <v>213</v>
      </c>
      <c r="D413" s="421" t="s">
        <v>6</v>
      </c>
      <c r="E413" s="219">
        <v>40</v>
      </c>
      <c r="F413" s="219">
        <v>226.62</v>
      </c>
      <c r="G413" s="68">
        <v>3.1387500000000003E-4</v>
      </c>
      <c r="H413" s="154">
        <v>8</v>
      </c>
      <c r="I413" s="217" t="s">
        <v>673</v>
      </c>
      <c r="J413" s="287">
        <v>6.6315789473684212</v>
      </c>
    </row>
    <row r="414" spans="1:10" ht="24" customHeight="1" thickBot="1">
      <c r="A414" s="615"/>
      <c r="B414" s="618"/>
      <c r="C414" s="38" t="s">
        <v>214</v>
      </c>
      <c r="D414" s="226" t="s">
        <v>8</v>
      </c>
      <c r="E414" s="220">
        <v>40</v>
      </c>
      <c r="F414" s="220">
        <v>321.12</v>
      </c>
      <c r="G414" s="69">
        <v>5.46975E-4</v>
      </c>
      <c r="H414" s="155">
        <v>6</v>
      </c>
      <c r="I414" s="244" t="s">
        <v>674</v>
      </c>
      <c r="J414" s="288">
        <v>10.494736842105265</v>
      </c>
    </row>
    <row r="415" spans="1:10" ht="24" customHeight="1">
      <c r="A415" s="622"/>
      <c r="B415" s="626" t="s">
        <v>229</v>
      </c>
      <c r="C415" s="250" t="s">
        <v>221</v>
      </c>
      <c r="D415" s="425" t="s">
        <v>4</v>
      </c>
      <c r="E415" s="218">
        <v>40</v>
      </c>
      <c r="F415" s="44">
        <v>162.22</v>
      </c>
      <c r="G415" s="67">
        <v>2.5109999999999998E-4</v>
      </c>
      <c r="H415" s="153">
        <v>10</v>
      </c>
      <c r="I415" s="260" t="s">
        <v>672</v>
      </c>
      <c r="J415" s="286">
        <v>4.7789473684210533</v>
      </c>
    </row>
    <row r="416" spans="1:10" ht="24" customHeight="1">
      <c r="A416" s="614"/>
      <c r="B416" s="617"/>
      <c r="C416" s="259" t="s">
        <v>222</v>
      </c>
      <c r="D416" s="421" t="s">
        <v>6</v>
      </c>
      <c r="E416" s="219">
        <v>40</v>
      </c>
      <c r="F416" s="40">
        <v>241.82</v>
      </c>
      <c r="G416" s="68">
        <v>3.1387500000000003E-4</v>
      </c>
      <c r="H416" s="154">
        <v>8</v>
      </c>
      <c r="I416" s="217" t="s">
        <v>673</v>
      </c>
      <c r="J416" s="287">
        <v>7.3789473684210529</v>
      </c>
    </row>
    <row r="417" spans="1:10" ht="24" customHeight="1" thickBot="1">
      <c r="A417" s="615"/>
      <c r="B417" s="618"/>
      <c r="C417" s="252" t="s">
        <v>223</v>
      </c>
      <c r="D417" s="226" t="s">
        <v>8</v>
      </c>
      <c r="E417" s="220">
        <v>40</v>
      </c>
      <c r="F417" s="45">
        <v>353.62</v>
      </c>
      <c r="G417" s="69">
        <v>5.46975E-4</v>
      </c>
      <c r="H417" s="155">
        <v>6</v>
      </c>
      <c r="I417" s="244" t="s">
        <v>674</v>
      </c>
      <c r="J417" s="288">
        <v>11.663157894736843</v>
      </c>
    </row>
    <row r="418" spans="1:10" ht="24" customHeight="1">
      <c r="A418" s="622"/>
      <c r="B418" s="626" t="s">
        <v>230</v>
      </c>
      <c r="C418" s="250" t="s">
        <v>224</v>
      </c>
      <c r="D418" s="425" t="s">
        <v>4</v>
      </c>
      <c r="E418" s="218">
        <v>40</v>
      </c>
      <c r="F418" s="17">
        <v>164.62</v>
      </c>
      <c r="G418" s="67">
        <v>2.5109999999999998E-4</v>
      </c>
      <c r="H418" s="153">
        <v>10</v>
      </c>
      <c r="I418" s="260" t="s">
        <v>672</v>
      </c>
      <c r="J418" s="286">
        <v>5.1263157894736846</v>
      </c>
    </row>
    <row r="419" spans="1:10" ht="24" customHeight="1">
      <c r="A419" s="614"/>
      <c r="B419" s="617"/>
      <c r="C419" s="259" t="s">
        <v>225</v>
      </c>
      <c r="D419" s="421" t="s">
        <v>6</v>
      </c>
      <c r="E419" s="219">
        <v>40</v>
      </c>
      <c r="F419" s="18">
        <v>245.82</v>
      </c>
      <c r="G419" s="68">
        <v>3.1387500000000003E-4</v>
      </c>
      <c r="H419" s="154">
        <v>8</v>
      </c>
      <c r="I419" s="217" t="s">
        <v>673</v>
      </c>
      <c r="J419" s="287">
        <v>7.8315789473684214</v>
      </c>
    </row>
    <row r="420" spans="1:10" ht="24" customHeight="1" thickBot="1">
      <c r="A420" s="615"/>
      <c r="B420" s="618"/>
      <c r="C420" s="252"/>
      <c r="D420" s="226"/>
      <c r="E420" s="220"/>
      <c r="F420" s="19"/>
      <c r="G420" s="69">
        <v>5.46975E-4</v>
      </c>
      <c r="H420" s="155"/>
      <c r="I420" s="244"/>
      <c r="J420" s="16"/>
    </row>
    <row r="421" spans="1:10" ht="24" customHeight="1" thickBot="1">
      <c r="A421" s="640" t="s">
        <v>242</v>
      </c>
      <c r="B421" s="641"/>
      <c r="C421" s="641"/>
      <c r="D421" s="641"/>
      <c r="E421" s="641"/>
      <c r="F421" s="641"/>
      <c r="G421" s="641"/>
      <c r="H421" s="641"/>
      <c r="I421" s="641"/>
      <c r="J421" s="641"/>
    </row>
    <row r="422" spans="1:10" ht="24" customHeight="1">
      <c r="A422" s="622"/>
      <c r="B422" s="626" t="s">
        <v>231</v>
      </c>
      <c r="C422" s="250" t="s">
        <v>232</v>
      </c>
      <c r="D422" s="425" t="s">
        <v>4</v>
      </c>
      <c r="E422" s="218">
        <v>40</v>
      </c>
      <c r="F422" s="218">
        <v>210.77</v>
      </c>
      <c r="G422" s="67">
        <v>3.1387500000000003E-4</v>
      </c>
      <c r="H422" s="153">
        <v>8</v>
      </c>
      <c r="I422" s="260" t="s">
        <v>673</v>
      </c>
      <c r="J422" s="286">
        <v>6.2526315789473692</v>
      </c>
    </row>
    <row r="423" spans="1:10" ht="24" customHeight="1">
      <c r="A423" s="614"/>
      <c r="B423" s="617"/>
      <c r="C423" s="259" t="s">
        <v>233</v>
      </c>
      <c r="D423" s="421" t="s">
        <v>6</v>
      </c>
      <c r="E423" s="219">
        <v>40</v>
      </c>
      <c r="F423" s="219">
        <v>321.02</v>
      </c>
      <c r="G423" s="68">
        <v>4.1849999999999998E-4</v>
      </c>
      <c r="H423" s="154">
        <v>6</v>
      </c>
      <c r="I423" s="217" t="s">
        <v>674</v>
      </c>
      <c r="J423" s="287">
        <v>9.526315789473685</v>
      </c>
    </row>
    <row r="424" spans="1:10" ht="24" customHeight="1" thickBot="1">
      <c r="A424" s="615"/>
      <c r="B424" s="618"/>
      <c r="C424" s="252" t="s">
        <v>234</v>
      </c>
      <c r="D424" s="226" t="s">
        <v>8</v>
      </c>
      <c r="E424" s="220">
        <v>40</v>
      </c>
      <c r="F424" s="220">
        <v>526.97</v>
      </c>
      <c r="G424" s="69">
        <v>8.2046249999999995E-4</v>
      </c>
      <c r="H424" s="178">
        <v>4</v>
      </c>
      <c r="I424" s="181" t="s">
        <v>679</v>
      </c>
      <c r="J424" s="288">
        <v>16.04</v>
      </c>
    </row>
    <row r="425" spans="1:10" ht="24" customHeight="1"/>
    <row r="426" spans="1:10" ht="24" customHeight="1"/>
    <row r="427" spans="1:10" ht="24" customHeight="1"/>
    <row r="428" spans="1:10" ht="24" customHeight="1"/>
    <row r="429" spans="1:10" ht="24" customHeight="1"/>
    <row r="430" spans="1:10" ht="24" customHeight="1"/>
    <row r="431" spans="1:10" ht="24" customHeight="1"/>
    <row r="432" spans="1:10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  <row r="619" ht="24" customHeight="1"/>
    <row r="620" ht="24" customHeight="1"/>
    <row r="621" ht="24" customHeight="1"/>
    <row r="622" ht="24" customHeight="1"/>
    <row r="623" ht="24" customHeight="1"/>
    <row r="624" ht="24" customHeight="1"/>
    <row r="625" ht="24" customHeight="1"/>
    <row r="626" ht="24" customHeight="1"/>
    <row r="627" ht="24" customHeight="1"/>
    <row r="628" ht="24" customHeight="1"/>
    <row r="629" ht="24" customHeight="1"/>
    <row r="630" ht="24" customHeight="1"/>
    <row r="631" ht="24" customHeight="1"/>
    <row r="632" ht="24" customHeight="1"/>
    <row r="633" ht="24" customHeight="1"/>
    <row r="634" ht="24" customHeight="1"/>
    <row r="635" ht="24" customHeight="1"/>
    <row r="636" ht="24" customHeight="1"/>
    <row r="637" ht="24" customHeight="1"/>
    <row r="638" ht="24" customHeight="1"/>
    <row r="639" ht="24" customHeight="1"/>
    <row r="640" ht="24" customHeight="1"/>
    <row r="641" ht="24" customHeight="1"/>
    <row r="642" ht="24" customHeight="1"/>
    <row r="643" ht="24" customHeight="1"/>
    <row r="644" ht="24" customHeight="1"/>
    <row r="645" ht="24" customHeight="1"/>
    <row r="646" ht="24" customHeight="1"/>
    <row r="647" ht="24" customHeight="1"/>
    <row r="648" ht="24" customHeight="1"/>
    <row r="649" ht="24" customHeight="1"/>
    <row r="650" ht="24" customHeight="1"/>
    <row r="651" ht="24" customHeight="1"/>
    <row r="652" ht="24" customHeight="1"/>
    <row r="653" ht="24" customHeight="1"/>
    <row r="654" ht="24" customHeight="1"/>
    <row r="655" ht="24" customHeight="1"/>
    <row r="656" ht="24" customHeight="1"/>
    <row r="657" ht="24" customHeight="1"/>
    <row r="658" ht="24" customHeight="1"/>
    <row r="659" ht="24" customHeight="1"/>
    <row r="660" ht="24" customHeight="1"/>
    <row r="661" ht="24" customHeight="1"/>
    <row r="662" ht="24" customHeight="1"/>
    <row r="663" ht="24" customHeight="1"/>
    <row r="664" ht="24" customHeight="1"/>
    <row r="665" ht="24" customHeight="1"/>
    <row r="666" ht="24" customHeight="1"/>
    <row r="667" ht="24" customHeight="1"/>
    <row r="668" ht="24" customHeight="1"/>
    <row r="669" ht="24" customHeight="1"/>
    <row r="670" ht="24" customHeight="1"/>
    <row r="671" ht="24" customHeight="1"/>
    <row r="672" ht="24" customHeight="1"/>
    <row r="673" ht="24" customHeight="1"/>
    <row r="674" ht="24" customHeight="1"/>
    <row r="675" ht="24" customHeight="1"/>
    <row r="676" ht="24" customHeight="1"/>
    <row r="677" ht="24" customHeight="1"/>
    <row r="678" ht="24" customHeight="1"/>
    <row r="679" ht="24" customHeight="1"/>
    <row r="680" ht="24" customHeight="1"/>
    <row r="681" ht="24" customHeight="1"/>
    <row r="682" ht="24" customHeight="1"/>
    <row r="683" ht="24" customHeight="1"/>
    <row r="684" ht="24" customHeight="1"/>
    <row r="685" ht="24" customHeight="1"/>
    <row r="686" ht="24" customHeight="1"/>
    <row r="687" ht="24" customHeight="1"/>
    <row r="688" ht="24" customHeight="1"/>
    <row r="689" ht="24" customHeight="1"/>
    <row r="690" ht="24" customHeight="1"/>
    <row r="691" ht="24" customHeight="1"/>
    <row r="692" ht="24" customHeight="1"/>
    <row r="693" ht="24" customHeight="1"/>
    <row r="694" ht="24" customHeight="1"/>
    <row r="695" ht="24" customHeight="1"/>
    <row r="696" ht="24" customHeight="1"/>
    <row r="697" ht="24" customHeight="1"/>
    <row r="698" ht="24" customHeight="1"/>
    <row r="699" ht="24" customHeight="1"/>
    <row r="700" ht="24" customHeight="1"/>
    <row r="701" ht="24" customHeight="1"/>
    <row r="702" ht="24" customHeight="1"/>
    <row r="703" ht="24" customHeight="1"/>
    <row r="704" ht="24" customHeight="1"/>
    <row r="705" ht="24" customHeight="1"/>
    <row r="706" ht="24" customHeight="1"/>
    <row r="707" ht="24" customHeight="1"/>
    <row r="708" ht="24" customHeight="1"/>
    <row r="709" ht="24" customHeight="1"/>
    <row r="710" ht="24" customHeight="1"/>
    <row r="711" ht="24" customHeight="1"/>
    <row r="712" ht="24" customHeight="1"/>
    <row r="713" ht="24" customHeight="1"/>
    <row r="714" ht="24" customHeight="1"/>
    <row r="715" ht="24" customHeight="1"/>
    <row r="716" ht="24" customHeight="1"/>
    <row r="717" ht="24" customHeight="1"/>
    <row r="718" ht="24" customHeight="1"/>
    <row r="719" ht="24" customHeight="1"/>
    <row r="720" ht="24" customHeight="1"/>
    <row r="721" ht="24" customHeight="1"/>
    <row r="722" ht="24" customHeight="1"/>
    <row r="723" ht="24" customHeight="1"/>
    <row r="724" ht="24" customHeight="1"/>
    <row r="725" ht="24" customHeight="1"/>
    <row r="726" ht="24" customHeight="1"/>
    <row r="727" ht="24" customHeight="1"/>
    <row r="728" ht="24" customHeight="1"/>
    <row r="729" ht="24" customHeight="1"/>
    <row r="730" ht="24" customHeight="1"/>
    <row r="731" ht="24" customHeight="1"/>
    <row r="732" ht="24" customHeight="1"/>
    <row r="733" ht="24" customHeight="1"/>
    <row r="734" ht="24" customHeight="1"/>
    <row r="735" ht="24" customHeight="1"/>
    <row r="736" ht="24" customHeight="1"/>
    <row r="737" ht="24" customHeight="1"/>
    <row r="738" ht="24" customHeight="1"/>
    <row r="739" ht="24" customHeight="1"/>
    <row r="740" ht="24" customHeight="1"/>
    <row r="741" ht="24" customHeight="1"/>
    <row r="742" ht="24" customHeight="1"/>
    <row r="743" ht="24" customHeight="1"/>
    <row r="744" ht="24" customHeight="1"/>
    <row r="745" ht="24" customHeight="1"/>
    <row r="746" ht="24" customHeight="1"/>
    <row r="747" ht="24" customHeight="1"/>
    <row r="748" ht="24" customHeight="1"/>
    <row r="749" ht="24" customHeight="1"/>
    <row r="750" ht="24" customHeight="1"/>
    <row r="751" ht="24" customHeight="1"/>
    <row r="752" ht="24" customHeight="1"/>
    <row r="753" ht="24" customHeight="1"/>
    <row r="754" ht="24" customHeight="1"/>
    <row r="755" ht="24" customHeight="1"/>
    <row r="756" ht="24" customHeight="1"/>
    <row r="757" ht="24" customHeight="1"/>
    <row r="758" ht="24" customHeight="1"/>
    <row r="759" ht="24" customHeight="1"/>
    <row r="760" ht="24" customHeight="1"/>
    <row r="761" ht="24" customHeight="1"/>
    <row r="762" ht="24" customHeight="1"/>
    <row r="763" ht="24" customHeight="1"/>
    <row r="764" ht="24" customHeight="1"/>
    <row r="765" ht="24" customHeight="1"/>
    <row r="766" ht="24" customHeight="1"/>
    <row r="767" ht="24" customHeight="1"/>
    <row r="768" ht="24" customHeight="1"/>
    <row r="769" ht="24" customHeight="1"/>
    <row r="770" ht="24" customHeight="1"/>
    <row r="771" ht="24" customHeight="1"/>
    <row r="772" ht="24" customHeight="1"/>
    <row r="773" ht="24" customHeight="1"/>
    <row r="774" ht="24" customHeight="1"/>
    <row r="775" ht="24" customHeight="1"/>
    <row r="776" ht="24" customHeight="1"/>
    <row r="777" ht="24" customHeight="1"/>
    <row r="778" ht="24" customHeight="1"/>
    <row r="779" ht="24" customHeight="1"/>
    <row r="780" ht="24" customHeight="1"/>
    <row r="781" ht="24" customHeight="1"/>
    <row r="782" ht="24" customHeight="1"/>
    <row r="783" ht="24" customHeight="1"/>
    <row r="784" ht="24" customHeight="1"/>
    <row r="785" ht="24" customHeight="1"/>
    <row r="786" ht="24" customHeight="1"/>
    <row r="787" ht="24" customHeight="1"/>
    <row r="788" ht="24" customHeight="1"/>
    <row r="789" ht="24" customHeight="1"/>
    <row r="790" ht="24" customHeight="1"/>
    <row r="791" ht="24" customHeight="1"/>
    <row r="792" ht="24" customHeight="1"/>
    <row r="793" ht="24" customHeight="1"/>
    <row r="794" ht="24" customHeight="1"/>
    <row r="795" ht="24" customHeight="1"/>
    <row r="796" ht="24" customHeight="1"/>
    <row r="797" ht="24" customHeight="1"/>
    <row r="798" ht="24" customHeight="1"/>
    <row r="799" ht="24" customHeight="1"/>
    <row r="800" ht="24" customHeight="1"/>
    <row r="801" ht="24" customHeight="1"/>
    <row r="802" ht="24" customHeight="1"/>
    <row r="803" ht="24" customHeight="1"/>
    <row r="804" ht="24" customHeight="1"/>
    <row r="805" ht="24" customHeight="1"/>
    <row r="806" ht="24" customHeight="1"/>
    <row r="807" ht="24" customHeight="1"/>
    <row r="808" ht="24" customHeight="1"/>
    <row r="809" ht="24" customHeight="1"/>
    <row r="810" ht="24" customHeight="1"/>
    <row r="811" ht="24" customHeight="1"/>
    <row r="812" ht="24" customHeight="1"/>
    <row r="813" ht="24" customHeight="1"/>
    <row r="814" ht="24" customHeight="1"/>
    <row r="815" ht="24" customHeight="1"/>
    <row r="816" ht="24" customHeight="1"/>
    <row r="817" ht="24" customHeight="1"/>
    <row r="818" ht="24" customHeight="1"/>
    <row r="819" ht="24" customHeight="1"/>
    <row r="820" ht="24" customHeight="1"/>
  </sheetData>
  <mergeCells count="266">
    <mergeCell ref="H357:I357"/>
    <mergeCell ref="A358:J358"/>
    <mergeCell ref="A359:A366"/>
    <mergeCell ref="B359:B360"/>
    <mergeCell ref="H359:I359"/>
    <mergeCell ref="H360:I360"/>
    <mergeCell ref="B361:B362"/>
    <mergeCell ref="H361:I361"/>
    <mergeCell ref="H362:I362"/>
    <mergeCell ref="B363:B364"/>
    <mergeCell ref="H363:I363"/>
    <mergeCell ref="H364:I364"/>
    <mergeCell ref="B365:B366"/>
    <mergeCell ref="H365:I365"/>
    <mergeCell ref="H366:I366"/>
    <mergeCell ref="A210:J210"/>
    <mergeCell ref="B233:B234"/>
    <mergeCell ref="A227:A230"/>
    <mergeCell ref="B231:B232"/>
    <mergeCell ref="A211:A213"/>
    <mergeCell ref="B217:B219"/>
    <mergeCell ref="A214:A216"/>
    <mergeCell ref="B207:B209"/>
    <mergeCell ref="A201:A203"/>
    <mergeCell ref="A207:A209"/>
    <mergeCell ref="A204:A206"/>
    <mergeCell ref="A223:A225"/>
    <mergeCell ref="B227:B228"/>
    <mergeCell ref="B229:B230"/>
    <mergeCell ref="B239:B241"/>
    <mergeCell ref="A243:B253"/>
    <mergeCell ref="A254:B264"/>
    <mergeCell ref="B211:B213"/>
    <mergeCell ref="B220:B222"/>
    <mergeCell ref="A220:A222"/>
    <mergeCell ref="A236:A238"/>
    <mergeCell ref="A242:J242"/>
    <mergeCell ref="B287:B289"/>
    <mergeCell ref="B302:B304"/>
    <mergeCell ref="A308:A310"/>
    <mergeCell ref="B308:B310"/>
    <mergeCell ref="B299:B301"/>
    <mergeCell ref="A296:A298"/>
    <mergeCell ref="B293:B295"/>
    <mergeCell ref="A305:A307"/>
    <mergeCell ref="B305:B307"/>
    <mergeCell ref="A290:A292"/>
    <mergeCell ref="B290:B292"/>
    <mergeCell ref="A299:A301"/>
    <mergeCell ref="B296:B298"/>
    <mergeCell ref="A371:A373"/>
    <mergeCell ref="A382:A386"/>
    <mergeCell ref="B382:B386"/>
    <mergeCell ref="B223:B225"/>
    <mergeCell ref="A226:J226"/>
    <mergeCell ref="A231:A234"/>
    <mergeCell ref="A108:J108"/>
    <mergeCell ref="A353:A357"/>
    <mergeCell ref="B109:B111"/>
    <mergeCell ref="B143:B145"/>
    <mergeCell ref="A146:A149"/>
    <mergeCell ref="B146:B149"/>
    <mergeCell ref="A153:A158"/>
    <mergeCell ref="A119:A121"/>
    <mergeCell ref="B137:B142"/>
    <mergeCell ref="A132:A136"/>
    <mergeCell ref="B132:B136"/>
    <mergeCell ref="A128:A130"/>
    <mergeCell ref="B128:B130"/>
    <mergeCell ref="B328:B330"/>
    <mergeCell ref="A331:A333"/>
    <mergeCell ref="B331:B333"/>
    <mergeCell ref="B334:B336"/>
    <mergeCell ref="A287:A289"/>
    <mergeCell ref="A84:A86"/>
    <mergeCell ref="B84:B86"/>
    <mergeCell ref="A96:A98"/>
    <mergeCell ref="B96:B98"/>
    <mergeCell ref="A99:A101"/>
    <mergeCell ref="B99:B101"/>
    <mergeCell ref="B176:B178"/>
    <mergeCell ref="B102:B104"/>
    <mergeCell ref="A105:A107"/>
    <mergeCell ref="B105:B107"/>
    <mergeCell ref="A143:A145"/>
    <mergeCell ref="A112:A114"/>
    <mergeCell ref="B112:B114"/>
    <mergeCell ref="B173:B175"/>
    <mergeCell ref="A87:A92"/>
    <mergeCell ref="B87:B92"/>
    <mergeCell ref="B153:B158"/>
    <mergeCell ref="A160:A165"/>
    <mergeCell ref="A159:J159"/>
    <mergeCell ref="A173:A175"/>
    <mergeCell ref="A109:A111"/>
    <mergeCell ref="B122:B124"/>
    <mergeCell ref="A122:A124"/>
    <mergeCell ref="A93:A95"/>
    <mergeCell ref="A116:A118"/>
    <mergeCell ref="A125:A127"/>
    <mergeCell ref="B125:B127"/>
    <mergeCell ref="A166:J166"/>
    <mergeCell ref="A167:A169"/>
    <mergeCell ref="A170:A172"/>
    <mergeCell ref="B167:B169"/>
    <mergeCell ref="B150:B152"/>
    <mergeCell ref="A150:A152"/>
    <mergeCell ref="H347:I347"/>
    <mergeCell ref="H341:I341"/>
    <mergeCell ref="A314:A316"/>
    <mergeCell ref="A189:A191"/>
    <mergeCell ref="B236:B238"/>
    <mergeCell ref="B186:B188"/>
    <mergeCell ref="B189:B191"/>
    <mergeCell ref="A179:A181"/>
    <mergeCell ref="B179:B181"/>
    <mergeCell ref="A182:A184"/>
    <mergeCell ref="A217:A219"/>
    <mergeCell ref="B192:B194"/>
    <mergeCell ref="A195:A197"/>
    <mergeCell ref="A186:A188"/>
    <mergeCell ref="B204:B206"/>
    <mergeCell ref="B201:B203"/>
    <mergeCell ref="A192:A194"/>
    <mergeCell ref="B198:B200"/>
    <mergeCell ref="A302:A304"/>
    <mergeCell ref="B311:B313"/>
    <mergeCell ref="B321:B327"/>
    <mergeCell ref="A321:A327"/>
    <mergeCell ref="A293:A295"/>
    <mergeCell ref="A276:B286"/>
    <mergeCell ref="B119:B121"/>
    <mergeCell ref="A137:A142"/>
    <mergeCell ref="A131:J131"/>
    <mergeCell ref="A176:A178"/>
    <mergeCell ref="B195:B197"/>
    <mergeCell ref="A115:J115"/>
    <mergeCell ref="B182:B184"/>
    <mergeCell ref="B116:B118"/>
    <mergeCell ref="A352:J352"/>
    <mergeCell ref="H342:I342"/>
    <mergeCell ref="H346:I346"/>
    <mergeCell ref="A311:A313"/>
    <mergeCell ref="A328:A330"/>
    <mergeCell ref="H350:I350"/>
    <mergeCell ref="H348:I348"/>
    <mergeCell ref="A343:J343"/>
    <mergeCell ref="A344:A351"/>
    <mergeCell ref="B344:B351"/>
    <mergeCell ref="A337:J337"/>
    <mergeCell ref="A338:A342"/>
    <mergeCell ref="B338:B342"/>
    <mergeCell ref="H345:I345"/>
    <mergeCell ref="H338:I338"/>
    <mergeCell ref="A334:A336"/>
    <mergeCell ref="A198:A200"/>
    <mergeCell ref="A185:J185"/>
    <mergeCell ref="B38:B43"/>
    <mergeCell ref="A71:A73"/>
    <mergeCell ref="B71:B73"/>
    <mergeCell ref="A70:J70"/>
    <mergeCell ref="A78:A80"/>
    <mergeCell ref="B78:B80"/>
    <mergeCell ref="B61:B63"/>
    <mergeCell ref="B64:B66"/>
    <mergeCell ref="B67:B69"/>
    <mergeCell ref="A81:A83"/>
    <mergeCell ref="B81:B83"/>
    <mergeCell ref="A58:A60"/>
    <mergeCell ref="B58:B60"/>
    <mergeCell ref="A61:A63"/>
    <mergeCell ref="A64:A66"/>
    <mergeCell ref="A67:A69"/>
    <mergeCell ref="A74:A77"/>
    <mergeCell ref="B74:B77"/>
    <mergeCell ref="B93:B95"/>
    <mergeCell ref="B160:B165"/>
    <mergeCell ref="B170:B172"/>
    <mergeCell ref="A102:A104"/>
    <mergeCell ref="A374:A376"/>
    <mergeCell ref="A367:J367"/>
    <mergeCell ref="A368:A370"/>
    <mergeCell ref="B368:B370"/>
    <mergeCell ref="A377:A381"/>
    <mergeCell ref="B377:B381"/>
    <mergeCell ref="B374:B376"/>
    <mergeCell ref="B214:B216"/>
    <mergeCell ref="B353:B357"/>
    <mergeCell ref="H340:I340"/>
    <mergeCell ref="B314:B316"/>
    <mergeCell ref="H356:I356"/>
    <mergeCell ref="H349:I349"/>
    <mergeCell ref="H353:I353"/>
    <mergeCell ref="H354:I354"/>
    <mergeCell ref="H355:I355"/>
    <mergeCell ref="H344:I344"/>
    <mergeCell ref="H351:I351"/>
    <mergeCell ref="A265:B275"/>
    <mergeCell ref="A317:A319"/>
    <mergeCell ref="B317:B319"/>
    <mergeCell ref="A235:J235"/>
    <mergeCell ref="A239:A241"/>
    <mergeCell ref="H339:I339"/>
    <mergeCell ref="A10:A18"/>
    <mergeCell ref="F2:J2"/>
    <mergeCell ref="F3:J3"/>
    <mergeCell ref="F4:J4"/>
    <mergeCell ref="F5:J5"/>
    <mergeCell ref="B10:B18"/>
    <mergeCell ref="A8:J8"/>
    <mergeCell ref="J6:J7"/>
    <mergeCell ref="F6:F7"/>
    <mergeCell ref="H6:I6"/>
    <mergeCell ref="B19:B24"/>
    <mergeCell ref="A37:J37"/>
    <mergeCell ref="A31:A33"/>
    <mergeCell ref="B54:B57"/>
    <mergeCell ref="A28:A30"/>
    <mergeCell ref="A34:A36"/>
    <mergeCell ref="B34:B36"/>
    <mergeCell ref="A44:A46"/>
    <mergeCell ref="B44:B46"/>
    <mergeCell ref="A50:A52"/>
    <mergeCell ref="B50:B52"/>
    <mergeCell ref="A47:A49"/>
    <mergeCell ref="B47:B49"/>
    <mergeCell ref="A25:A27"/>
    <mergeCell ref="A38:A43"/>
    <mergeCell ref="A422:A424"/>
    <mergeCell ref="B422:B424"/>
    <mergeCell ref="A421:J421"/>
    <mergeCell ref="B418:B420"/>
    <mergeCell ref="B1:E5"/>
    <mergeCell ref="A1:A5"/>
    <mergeCell ref="A54:A57"/>
    <mergeCell ref="A53:J53"/>
    <mergeCell ref="A6:A7"/>
    <mergeCell ref="B6:B7"/>
    <mergeCell ref="C6:C7"/>
    <mergeCell ref="D6:D7"/>
    <mergeCell ref="B25:B27"/>
    <mergeCell ref="B28:B30"/>
    <mergeCell ref="B31:B33"/>
    <mergeCell ref="A9:J9"/>
    <mergeCell ref="E6:E7"/>
    <mergeCell ref="F1:J1"/>
    <mergeCell ref="A19:A24"/>
    <mergeCell ref="A418:A420"/>
    <mergeCell ref="A397:J397"/>
    <mergeCell ref="A400:A405"/>
    <mergeCell ref="B400:B405"/>
    <mergeCell ref="A398:J398"/>
    <mergeCell ref="A412:A414"/>
    <mergeCell ref="B412:B414"/>
    <mergeCell ref="A406:A411"/>
    <mergeCell ref="A399:J399"/>
    <mergeCell ref="B406:B411"/>
    <mergeCell ref="A387:A389"/>
    <mergeCell ref="B387:B389"/>
    <mergeCell ref="A394:A396"/>
    <mergeCell ref="B394:B396"/>
    <mergeCell ref="A390:J390"/>
    <mergeCell ref="A391:A393"/>
    <mergeCell ref="B391:B393"/>
    <mergeCell ref="A415:A417"/>
    <mergeCell ref="B415:B417"/>
  </mergeCell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rowBreaks count="3" manualBreakCount="3">
    <brk id="108" max="16383" man="1"/>
    <brk id="184" max="12" man="1"/>
    <brk id="234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452"/>
  <sheetViews>
    <sheetView tabSelected="1" zoomScale="80" zoomScaleNormal="80" zoomScaleSheetLayoutView="48" zoomScalePageLayoutView="82" workbookViewId="0">
      <pane ySplit="7" topLeftCell="A35" activePane="bottomLeft" state="frozen"/>
      <selection pane="bottomLeft" activeCell="N8" sqref="N8"/>
    </sheetView>
  </sheetViews>
  <sheetFormatPr defaultColWidth="9.140625" defaultRowHeight="15"/>
  <cols>
    <col min="1" max="1" width="28" style="446" customWidth="1"/>
    <col min="2" max="2" width="30.85546875" style="47" customWidth="1"/>
    <col min="3" max="3" width="13.5703125" style="505" customWidth="1"/>
    <col min="4" max="4" width="15.42578125" style="47" customWidth="1"/>
    <col min="5" max="5" width="10.5703125" style="506" customWidth="1"/>
    <col min="6" max="6" width="9.140625" style="506" customWidth="1"/>
    <col min="7" max="7" width="14.42578125" style="507" hidden="1" customWidth="1"/>
    <col min="8" max="8" width="6.42578125" style="162" customWidth="1"/>
    <col min="9" max="9" width="6.42578125" style="508" customWidth="1"/>
    <col min="10" max="10" width="14.140625" style="509" customWidth="1"/>
    <col min="11" max="11" width="3.42578125" style="446" customWidth="1"/>
    <col min="12" max="12" width="3.5703125" style="446" customWidth="1"/>
    <col min="13" max="16384" width="9.140625" style="446"/>
  </cols>
  <sheetData>
    <row r="1" spans="1:13" ht="21.95" customHeight="1">
      <c r="A1" s="770"/>
      <c r="B1" s="642" t="s">
        <v>1009</v>
      </c>
      <c r="C1" s="643"/>
      <c r="D1" s="643"/>
      <c r="E1" s="644"/>
      <c r="F1" s="773" t="s">
        <v>181</v>
      </c>
      <c r="G1" s="773"/>
      <c r="H1" s="773"/>
      <c r="I1" s="774"/>
      <c r="J1" s="775"/>
    </row>
    <row r="2" spans="1:13" ht="21.95" customHeight="1">
      <c r="A2" s="771"/>
      <c r="B2" s="645"/>
      <c r="C2" s="646"/>
      <c r="D2" s="646"/>
      <c r="E2" s="647"/>
      <c r="F2" s="763" t="s">
        <v>316</v>
      </c>
      <c r="G2" s="763"/>
      <c r="H2" s="763"/>
      <c r="I2" s="764"/>
      <c r="J2" s="765"/>
    </row>
    <row r="3" spans="1:13" ht="21.95" customHeight="1">
      <c r="A3" s="771"/>
      <c r="B3" s="645"/>
      <c r="C3" s="646"/>
      <c r="D3" s="646"/>
      <c r="E3" s="647"/>
      <c r="F3" s="763" t="s">
        <v>51</v>
      </c>
      <c r="G3" s="763"/>
      <c r="H3" s="763"/>
      <c r="I3" s="764"/>
      <c r="J3" s="765"/>
    </row>
    <row r="4" spans="1:13" ht="21.95" customHeight="1">
      <c r="A4" s="771"/>
      <c r="B4" s="645"/>
      <c r="C4" s="646"/>
      <c r="D4" s="646"/>
      <c r="E4" s="647"/>
      <c r="F4" s="763" t="s">
        <v>177</v>
      </c>
      <c r="G4" s="763"/>
      <c r="H4" s="763"/>
      <c r="I4" s="764"/>
      <c r="J4" s="765"/>
    </row>
    <row r="5" spans="1:13" ht="21.95" customHeight="1" thickBot="1">
      <c r="A5" s="772"/>
      <c r="B5" s="648"/>
      <c r="C5" s="649"/>
      <c r="D5" s="649"/>
      <c r="E5" s="650"/>
      <c r="F5" s="766" t="s">
        <v>178</v>
      </c>
      <c r="G5" s="766"/>
      <c r="H5" s="766"/>
      <c r="I5" s="767"/>
      <c r="J5" s="768"/>
    </row>
    <row r="6" spans="1:13" ht="15.75" customHeight="1" thickBot="1">
      <c r="A6" s="654" t="s">
        <v>0</v>
      </c>
      <c r="B6" s="654" t="s">
        <v>59</v>
      </c>
      <c r="C6" s="654" t="s">
        <v>60</v>
      </c>
      <c r="D6" s="654" t="s">
        <v>1</v>
      </c>
      <c r="E6" s="656" t="s">
        <v>166</v>
      </c>
      <c r="F6" s="671" t="s">
        <v>174</v>
      </c>
      <c r="G6" s="447"/>
      <c r="H6" s="673" t="s">
        <v>669</v>
      </c>
      <c r="I6" s="674"/>
      <c r="J6" s="669" t="s">
        <v>1487</v>
      </c>
    </row>
    <row r="7" spans="1:13" ht="15.75" customHeight="1" thickBot="1">
      <c r="A7" s="655"/>
      <c r="B7" s="655"/>
      <c r="C7" s="655"/>
      <c r="D7" s="655"/>
      <c r="E7" s="657"/>
      <c r="F7" s="672"/>
      <c r="G7" s="132"/>
      <c r="H7" s="134" t="s">
        <v>670</v>
      </c>
      <c r="I7" s="180" t="s">
        <v>671</v>
      </c>
      <c r="J7" s="670"/>
    </row>
    <row r="8" spans="1:13" ht="27.75" customHeight="1" thickBot="1">
      <c r="A8" s="635" t="s">
        <v>1511</v>
      </c>
      <c r="B8" s="636"/>
      <c r="C8" s="636"/>
      <c r="D8" s="636"/>
      <c r="E8" s="636"/>
      <c r="F8" s="636"/>
      <c r="G8" s="636"/>
      <c r="H8" s="636"/>
      <c r="I8" s="636"/>
      <c r="J8" s="636"/>
      <c r="L8" s="513" t="s">
        <v>1557</v>
      </c>
      <c r="M8" s="512"/>
    </row>
    <row r="9" spans="1:13" ht="29.1" customHeight="1" thickBot="1">
      <c r="A9" s="637" t="s">
        <v>1512</v>
      </c>
      <c r="B9" s="638"/>
      <c r="C9" s="638"/>
      <c r="D9" s="638"/>
      <c r="E9" s="638"/>
      <c r="F9" s="638"/>
      <c r="G9" s="638"/>
      <c r="H9" s="638"/>
      <c r="I9" s="638"/>
      <c r="J9" s="638"/>
      <c r="L9" s="511"/>
      <c r="M9" s="511"/>
    </row>
    <row r="10" spans="1:13" ht="27.95" customHeight="1">
      <c r="A10" s="776"/>
      <c r="B10" s="681" t="s">
        <v>1513</v>
      </c>
      <c r="C10" s="448" t="s">
        <v>1514</v>
      </c>
      <c r="D10" s="449" t="s">
        <v>1515</v>
      </c>
      <c r="E10" s="450">
        <v>10</v>
      </c>
      <c r="F10" s="450">
        <v>219</v>
      </c>
      <c r="G10" s="451">
        <v>2.2790625000000003E-4</v>
      </c>
      <c r="H10" s="182">
        <v>12</v>
      </c>
      <c r="I10" s="452" t="s">
        <v>684</v>
      </c>
      <c r="J10" s="292">
        <v>9.44</v>
      </c>
      <c r="L10" s="515"/>
      <c r="M10" s="514" t="s">
        <v>1509</v>
      </c>
    </row>
    <row r="11" spans="1:13" ht="26.25" customHeight="1">
      <c r="A11" s="777"/>
      <c r="B11" s="682"/>
      <c r="C11" s="330" t="s">
        <v>1516</v>
      </c>
      <c r="D11" s="453" t="s">
        <v>1517</v>
      </c>
      <c r="E11" s="454"/>
      <c r="F11" s="454"/>
      <c r="G11" s="455">
        <v>3.4185937500000004E-4</v>
      </c>
      <c r="H11" s="179"/>
      <c r="I11" s="456"/>
      <c r="J11" s="293"/>
      <c r="L11" s="511"/>
      <c r="M11" s="514" t="s">
        <v>1554</v>
      </c>
    </row>
    <row r="12" spans="1:13" ht="26.25" customHeight="1" thickBot="1">
      <c r="A12" s="778"/>
      <c r="B12" s="683"/>
      <c r="C12" s="457"/>
      <c r="D12" s="442"/>
      <c r="E12" s="458"/>
      <c r="F12" s="458"/>
      <c r="G12" s="459"/>
      <c r="H12" s="178"/>
      <c r="I12" s="460"/>
      <c r="J12" s="461"/>
      <c r="L12" s="511"/>
      <c r="M12" s="511"/>
    </row>
    <row r="13" spans="1:13" ht="27.95" customHeight="1" thickBot="1">
      <c r="A13" s="769" t="s">
        <v>1518</v>
      </c>
      <c r="B13" s="639"/>
      <c r="C13" s="639"/>
      <c r="D13" s="639"/>
      <c r="E13" s="639"/>
      <c r="F13" s="639"/>
      <c r="G13" s="639"/>
      <c r="H13" s="639"/>
      <c r="I13" s="639"/>
      <c r="J13" s="639"/>
      <c r="L13" s="511"/>
      <c r="M13" s="511"/>
    </row>
    <row r="14" spans="1:13" ht="27.95" customHeight="1">
      <c r="A14" s="779"/>
      <c r="B14" s="626" t="s">
        <v>1291</v>
      </c>
      <c r="C14" s="330" t="s">
        <v>1283</v>
      </c>
      <c r="D14" s="453" t="s">
        <v>1515</v>
      </c>
      <c r="E14" s="462">
        <v>25</v>
      </c>
      <c r="F14" s="462">
        <v>380</v>
      </c>
      <c r="G14" s="463">
        <v>6.9999999999999999E-4</v>
      </c>
      <c r="H14" s="158">
        <v>1</v>
      </c>
      <c r="I14" s="464">
        <v>15</v>
      </c>
      <c r="J14" s="432">
        <v>36.299999999999997</v>
      </c>
      <c r="L14" s="511"/>
      <c r="M14" s="511"/>
    </row>
    <row r="15" spans="1:13" ht="27.95" customHeight="1">
      <c r="A15" s="780"/>
      <c r="B15" s="617"/>
      <c r="C15" s="330" t="s">
        <v>1284</v>
      </c>
      <c r="D15" s="453" t="s">
        <v>1517</v>
      </c>
      <c r="E15" s="462">
        <v>25</v>
      </c>
      <c r="F15" s="462">
        <v>440</v>
      </c>
      <c r="G15" s="463">
        <v>6.9999999999999999E-4</v>
      </c>
      <c r="H15" s="158">
        <v>1</v>
      </c>
      <c r="I15" s="464">
        <v>15</v>
      </c>
      <c r="J15" s="432">
        <v>38.5</v>
      </c>
      <c r="L15" s="511"/>
      <c r="M15" s="511"/>
    </row>
    <row r="16" spans="1:13" ht="27.95" customHeight="1">
      <c r="A16" s="781"/>
      <c r="B16" s="783"/>
      <c r="C16" s="330" t="s">
        <v>1393</v>
      </c>
      <c r="D16" s="453" t="s">
        <v>1519</v>
      </c>
      <c r="E16" s="462">
        <v>25</v>
      </c>
      <c r="F16" s="462">
        <v>535</v>
      </c>
      <c r="G16" s="463">
        <v>6.9999999999999999E-4</v>
      </c>
      <c r="H16" s="158">
        <v>1</v>
      </c>
      <c r="I16" s="464" t="s">
        <v>806</v>
      </c>
      <c r="J16" s="432">
        <v>42.9</v>
      </c>
      <c r="L16" s="511"/>
      <c r="M16" s="511"/>
    </row>
    <row r="17" spans="1:13" ht="27.95" customHeight="1">
      <c r="A17" s="781"/>
      <c r="B17" s="783"/>
      <c r="C17" s="330" t="s">
        <v>1520</v>
      </c>
      <c r="D17" s="453" t="s">
        <v>1521</v>
      </c>
      <c r="E17" s="462">
        <v>25</v>
      </c>
      <c r="F17" s="465">
        <v>960</v>
      </c>
      <c r="G17" s="463">
        <v>6.9999999999999999E-4</v>
      </c>
      <c r="H17" s="158">
        <v>1</v>
      </c>
      <c r="I17" s="466" t="s">
        <v>1385</v>
      </c>
      <c r="J17" s="432">
        <v>70.399999999999991</v>
      </c>
      <c r="L17" s="515" t="s">
        <v>1558</v>
      </c>
      <c r="M17" s="514" t="s">
        <v>1509</v>
      </c>
    </row>
    <row r="18" spans="1:13" ht="27.95" customHeight="1">
      <c r="A18" s="781"/>
      <c r="B18" s="783"/>
      <c r="C18" s="329" t="s">
        <v>1522</v>
      </c>
      <c r="D18" s="467" t="s">
        <v>1523</v>
      </c>
      <c r="E18" s="468">
        <v>25</v>
      </c>
      <c r="F18" s="465">
        <v>1120</v>
      </c>
      <c r="G18" s="463">
        <v>6.9999999999999999E-4</v>
      </c>
      <c r="H18" s="158">
        <v>1</v>
      </c>
      <c r="I18" s="466" t="s">
        <v>1385</v>
      </c>
      <c r="J18" s="432">
        <v>92.399999999999991</v>
      </c>
      <c r="L18" s="515" t="s">
        <v>1558</v>
      </c>
      <c r="M18" s="514" t="s">
        <v>1509</v>
      </c>
    </row>
    <row r="19" spans="1:13" ht="27.95" customHeight="1" thickBot="1">
      <c r="A19" s="782"/>
      <c r="B19" s="618"/>
      <c r="C19" s="469" t="s">
        <v>1524</v>
      </c>
      <c r="D19" s="470" t="s">
        <v>1525</v>
      </c>
      <c r="E19" s="471">
        <v>25</v>
      </c>
      <c r="F19" s="472">
        <v>1350</v>
      </c>
      <c r="G19" s="473">
        <v>6.9999999999999999E-4</v>
      </c>
      <c r="H19" s="157">
        <v>1</v>
      </c>
      <c r="I19" s="474" t="s">
        <v>1385</v>
      </c>
      <c r="J19" s="475">
        <v>123.19999999999999</v>
      </c>
      <c r="L19" s="515" t="s">
        <v>1558</v>
      </c>
      <c r="M19" s="514" t="s">
        <v>1509</v>
      </c>
    </row>
    <row r="20" spans="1:13" ht="27.95" customHeight="1">
      <c r="A20" s="784"/>
      <c r="B20" s="616" t="s">
        <v>1491</v>
      </c>
      <c r="C20" s="330" t="s">
        <v>1377</v>
      </c>
      <c r="D20" s="453" t="s">
        <v>1515</v>
      </c>
      <c r="E20" s="462">
        <v>25</v>
      </c>
      <c r="F20" s="462">
        <v>380</v>
      </c>
      <c r="G20" s="463">
        <v>6.9999999999999999E-4</v>
      </c>
      <c r="H20" s="158">
        <v>1</v>
      </c>
      <c r="I20" s="464">
        <v>15</v>
      </c>
      <c r="J20" s="432">
        <v>39.6</v>
      </c>
      <c r="L20" s="511"/>
      <c r="M20" s="511"/>
    </row>
    <row r="21" spans="1:13" ht="27.95" customHeight="1">
      <c r="A21" s="784"/>
      <c r="B21" s="616"/>
      <c r="C21" s="330" t="s">
        <v>1378</v>
      </c>
      <c r="D21" s="453" t="s">
        <v>1517</v>
      </c>
      <c r="E21" s="462">
        <v>25</v>
      </c>
      <c r="F21" s="462">
        <v>430</v>
      </c>
      <c r="G21" s="463"/>
      <c r="H21" s="158">
        <v>1</v>
      </c>
      <c r="I21" s="464">
        <v>15</v>
      </c>
      <c r="J21" s="432">
        <v>48.4</v>
      </c>
      <c r="L21" s="511"/>
      <c r="M21" s="511"/>
    </row>
    <row r="22" spans="1:13" ht="27.95" customHeight="1">
      <c r="A22" s="784"/>
      <c r="B22" s="616"/>
      <c r="C22" s="330" t="s">
        <v>1392</v>
      </c>
      <c r="D22" s="453" t="s">
        <v>1519</v>
      </c>
      <c r="E22" s="462">
        <v>25</v>
      </c>
      <c r="F22" s="462">
        <v>535</v>
      </c>
      <c r="G22" s="463">
        <v>1.1199999999999999E-3</v>
      </c>
      <c r="H22" s="158">
        <v>1</v>
      </c>
      <c r="I22" s="464">
        <v>10</v>
      </c>
      <c r="J22" s="432">
        <v>57.2</v>
      </c>
      <c r="L22" s="511"/>
      <c r="M22" s="511"/>
    </row>
    <row r="23" spans="1:13" ht="27.95" customHeight="1">
      <c r="A23" s="784"/>
      <c r="B23" s="616"/>
      <c r="C23" s="330" t="s">
        <v>1396</v>
      </c>
      <c r="D23" s="453" t="s">
        <v>1521</v>
      </c>
      <c r="E23" s="462">
        <v>25</v>
      </c>
      <c r="F23" s="462">
        <v>840</v>
      </c>
      <c r="G23" s="463">
        <v>1.5E-3</v>
      </c>
      <c r="H23" s="158">
        <v>1</v>
      </c>
      <c r="I23" s="464">
        <v>10</v>
      </c>
      <c r="J23" s="432">
        <v>85.799999999999983</v>
      </c>
      <c r="L23" s="511"/>
      <c r="M23" s="511"/>
    </row>
    <row r="24" spans="1:13" ht="27.95" customHeight="1">
      <c r="A24" s="780"/>
      <c r="B24" s="617"/>
      <c r="C24" s="329" t="s">
        <v>1397</v>
      </c>
      <c r="D24" s="467" t="s">
        <v>1523</v>
      </c>
      <c r="E24" s="468">
        <v>25</v>
      </c>
      <c r="F24" s="468">
        <v>1400</v>
      </c>
      <c r="G24" s="463">
        <v>2E-3</v>
      </c>
      <c r="H24" s="154">
        <v>1</v>
      </c>
      <c r="I24" s="476">
        <v>8</v>
      </c>
      <c r="J24" s="430">
        <v>112.19999999999999</v>
      </c>
      <c r="L24" s="511"/>
      <c r="M24" s="511"/>
    </row>
    <row r="25" spans="1:13" ht="27.95" customHeight="1" thickBot="1">
      <c r="A25" s="781"/>
      <c r="B25" s="783"/>
      <c r="C25" s="484" t="s">
        <v>1398</v>
      </c>
      <c r="D25" s="594" t="s">
        <v>1525</v>
      </c>
      <c r="E25" s="486">
        <v>25</v>
      </c>
      <c r="F25" s="486">
        <v>1645</v>
      </c>
      <c r="G25" s="463">
        <v>3.5000000000000001E-3</v>
      </c>
      <c r="H25" s="350">
        <v>1</v>
      </c>
      <c r="I25" s="487">
        <v>5</v>
      </c>
      <c r="J25" s="488">
        <v>171.59999999999997</v>
      </c>
      <c r="L25" s="511"/>
      <c r="M25" s="511"/>
    </row>
    <row r="26" spans="1:13" ht="27.95" customHeight="1">
      <c r="A26" s="785"/>
      <c r="B26" s="632" t="s">
        <v>1526</v>
      </c>
      <c r="C26" s="496" t="s">
        <v>1710</v>
      </c>
      <c r="D26" s="566" t="s">
        <v>1711</v>
      </c>
      <c r="E26" s="480">
        <v>16</v>
      </c>
      <c r="F26" s="480">
        <v>8200</v>
      </c>
      <c r="G26" s="481"/>
      <c r="H26" s="182">
        <v>1</v>
      </c>
      <c r="I26" s="608" t="s">
        <v>1385</v>
      </c>
      <c r="J26" s="609">
        <v>399.06</v>
      </c>
      <c r="L26" s="511"/>
      <c r="M26" s="514" t="s">
        <v>1509</v>
      </c>
    </row>
    <row r="27" spans="1:13" ht="27.95" customHeight="1">
      <c r="A27" s="786"/>
      <c r="B27" s="633"/>
      <c r="C27" s="417" t="s">
        <v>1527</v>
      </c>
      <c r="D27" s="565" t="s">
        <v>1528</v>
      </c>
      <c r="E27" s="468">
        <v>16</v>
      </c>
      <c r="F27" s="596">
        <v>11600</v>
      </c>
      <c r="G27" s="597"/>
      <c r="H27" s="154">
        <v>1</v>
      </c>
      <c r="I27" s="476" t="s">
        <v>1385</v>
      </c>
      <c r="J27" s="595">
        <v>414.21508379888274</v>
      </c>
      <c r="L27" s="515"/>
      <c r="M27" s="514" t="s">
        <v>1509</v>
      </c>
    </row>
    <row r="28" spans="1:13" ht="27.95" customHeight="1">
      <c r="A28" s="786"/>
      <c r="B28" s="633"/>
      <c r="C28" s="417" t="s">
        <v>1529</v>
      </c>
      <c r="D28" s="565" t="s">
        <v>1530</v>
      </c>
      <c r="E28" s="468">
        <v>16</v>
      </c>
      <c r="F28" s="596">
        <v>15600</v>
      </c>
      <c r="G28" s="597"/>
      <c r="H28" s="154">
        <v>1</v>
      </c>
      <c r="I28" s="476" t="s">
        <v>1385</v>
      </c>
      <c r="J28" s="595">
        <v>451.20810055865923</v>
      </c>
      <c r="L28" s="511"/>
      <c r="M28" s="514" t="s">
        <v>1509</v>
      </c>
    </row>
    <row r="29" spans="1:13" ht="27.95" customHeight="1">
      <c r="A29" s="786"/>
      <c r="B29" s="633"/>
      <c r="C29" s="417" t="s">
        <v>1531</v>
      </c>
      <c r="D29" s="565" t="s">
        <v>1532</v>
      </c>
      <c r="E29" s="468">
        <v>16</v>
      </c>
      <c r="F29" s="596">
        <v>19800</v>
      </c>
      <c r="G29" s="597"/>
      <c r="H29" s="154">
        <v>1</v>
      </c>
      <c r="I29" s="476" t="s">
        <v>1385</v>
      </c>
      <c r="J29" s="595">
        <v>607.98603351955319</v>
      </c>
      <c r="L29" s="511"/>
      <c r="M29" s="514" t="s">
        <v>1509</v>
      </c>
    </row>
    <row r="30" spans="1:13" ht="27.95" customHeight="1">
      <c r="A30" s="786"/>
      <c r="B30" s="633"/>
      <c r="C30" s="417" t="s">
        <v>1533</v>
      </c>
      <c r="D30" s="565" t="s">
        <v>1534</v>
      </c>
      <c r="E30" s="468">
        <v>16</v>
      </c>
      <c r="F30" s="596">
        <v>34800</v>
      </c>
      <c r="G30" s="597"/>
      <c r="H30" s="154">
        <v>1</v>
      </c>
      <c r="I30" s="476" t="s">
        <v>1385</v>
      </c>
      <c r="J30" s="595">
        <v>842.61424581005599</v>
      </c>
      <c r="L30" s="515" t="s">
        <v>1558</v>
      </c>
      <c r="M30" s="514" t="s">
        <v>1509</v>
      </c>
    </row>
    <row r="31" spans="1:13" ht="27.95" customHeight="1">
      <c r="A31" s="786"/>
      <c r="B31" s="633"/>
      <c r="C31" s="417" t="s">
        <v>1535</v>
      </c>
      <c r="D31" s="565" t="s">
        <v>1536</v>
      </c>
      <c r="E31" s="468">
        <v>16</v>
      </c>
      <c r="F31" s="596">
        <v>52400</v>
      </c>
      <c r="G31" s="597"/>
      <c r="H31" s="154">
        <v>1</v>
      </c>
      <c r="I31" s="476" t="s">
        <v>1385</v>
      </c>
      <c r="J31" s="595">
        <v>1188.758491620112</v>
      </c>
      <c r="L31" s="515" t="s">
        <v>1558</v>
      </c>
      <c r="M31" s="514" t="s">
        <v>1509</v>
      </c>
    </row>
    <row r="32" spans="1:13" ht="27.95" customHeight="1">
      <c r="A32" s="786"/>
      <c r="B32" s="633"/>
      <c r="C32" s="478" t="s">
        <v>1537</v>
      </c>
      <c r="D32" s="565" t="s">
        <v>1538</v>
      </c>
      <c r="E32" s="468">
        <v>16</v>
      </c>
      <c r="F32" s="596">
        <v>78600</v>
      </c>
      <c r="G32" s="597"/>
      <c r="H32" s="179">
        <v>1</v>
      </c>
      <c r="I32" s="456" t="s">
        <v>1385</v>
      </c>
      <c r="J32" s="595">
        <v>1462.5090782122904</v>
      </c>
      <c r="L32" s="515" t="s">
        <v>1558</v>
      </c>
      <c r="M32" s="514" t="s">
        <v>1509</v>
      </c>
    </row>
    <row r="33" spans="1:14" ht="27.95" customHeight="1" thickBot="1">
      <c r="A33" s="787"/>
      <c r="B33" s="634"/>
      <c r="C33" s="435" t="s">
        <v>1539</v>
      </c>
      <c r="D33" s="226" t="s">
        <v>1540</v>
      </c>
      <c r="E33" s="471">
        <v>16</v>
      </c>
      <c r="F33" s="610">
        <v>173000</v>
      </c>
      <c r="G33" s="611"/>
      <c r="H33" s="155">
        <v>1</v>
      </c>
      <c r="I33" s="479" t="s">
        <v>1385</v>
      </c>
      <c r="J33" s="612">
        <v>3081.7153631284918</v>
      </c>
      <c r="L33" s="515" t="s">
        <v>1558</v>
      </c>
      <c r="M33" s="514" t="s">
        <v>1509</v>
      </c>
    </row>
    <row r="34" spans="1:14" ht="27.95" customHeight="1" thickBot="1">
      <c r="A34" s="788" t="s">
        <v>1541</v>
      </c>
      <c r="B34" s="641"/>
      <c r="C34" s="641"/>
      <c r="D34" s="641"/>
      <c r="E34" s="641"/>
      <c r="F34" s="641"/>
      <c r="G34" s="641"/>
      <c r="H34" s="641"/>
      <c r="I34" s="641"/>
      <c r="J34" s="641"/>
      <c r="L34" s="511"/>
      <c r="M34" s="511"/>
    </row>
    <row r="35" spans="1:14" ht="27.95" customHeight="1">
      <c r="A35" s="789"/>
      <c r="B35" s="793" t="s">
        <v>1712</v>
      </c>
      <c r="C35" s="353" t="s">
        <v>1285</v>
      </c>
      <c r="D35" s="449" t="s">
        <v>1515</v>
      </c>
      <c r="E35" s="480">
        <v>25</v>
      </c>
      <c r="F35" s="480">
        <v>870</v>
      </c>
      <c r="G35" s="481">
        <v>1.1999999999999999E-3</v>
      </c>
      <c r="H35" s="153">
        <v>1</v>
      </c>
      <c r="I35" s="482">
        <v>10</v>
      </c>
      <c r="J35" s="302">
        <v>107.8</v>
      </c>
      <c r="L35" s="511"/>
      <c r="M35" s="511"/>
    </row>
    <row r="36" spans="1:14" ht="27.95" customHeight="1">
      <c r="A36" s="790"/>
      <c r="B36" s="794"/>
      <c r="C36" s="417" t="s">
        <v>1286</v>
      </c>
      <c r="D36" s="453" t="s">
        <v>1517</v>
      </c>
      <c r="E36" s="468">
        <v>25</v>
      </c>
      <c r="F36" s="468">
        <v>900</v>
      </c>
      <c r="G36" s="483">
        <v>1.1999999999999999E-3</v>
      </c>
      <c r="H36" s="154">
        <v>1</v>
      </c>
      <c r="I36" s="476">
        <v>10</v>
      </c>
      <c r="J36" s="430">
        <v>121</v>
      </c>
      <c r="L36" s="511"/>
      <c r="M36" s="511"/>
    </row>
    <row r="37" spans="1:14" ht="31.9" customHeight="1" thickBot="1">
      <c r="A37" s="790"/>
      <c r="B37" s="795"/>
      <c r="C37" s="469" t="s">
        <v>1394</v>
      </c>
      <c r="D37" s="491" t="s">
        <v>1519</v>
      </c>
      <c r="E37" s="471">
        <v>25</v>
      </c>
      <c r="F37" s="471">
        <v>1034</v>
      </c>
      <c r="G37" s="489">
        <v>1.1999999999999999E-3</v>
      </c>
      <c r="H37" s="178">
        <v>1</v>
      </c>
      <c r="I37" s="460" t="s">
        <v>1395</v>
      </c>
      <c r="J37" s="431">
        <v>173.8</v>
      </c>
      <c r="L37" s="511"/>
      <c r="M37" s="511"/>
    </row>
    <row r="38" spans="1:14" ht="31.9" customHeight="1">
      <c r="A38" s="790"/>
      <c r="B38" s="793" t="s">
        <v>1713</v>
      </c>
      <c r="C38" s="353" t="s">
        <v>1715</v>
      </c>
      <c r="D38" s="449" t="s">
        <v>1515</v>
      </c>
      <c r="E38" s="599">
        <v>25</v>
      </c>
      <c r="F38" s="599">
        <v>870</v>
      </c>
      <c r="G38" s="606"/>
      <c r="H38" s="153">
        <v>1</v>
      </c>
      <c r="I38" s="603">
        <v>10</v>
      </c>
      <c r="J38" s="292">
        <v>122.14818</v>
      </c>
      <c r="L38" s="511"/>
      <c r="M38" s="511"/>
    </row>
    <row r="39" spans="1:14" ht="31.9" customHeight="1">
      <c r="A39" s="790"/>
      <c r="B39" s="794"/>
      <c r="C39" s="417" t="s">
        <v>1716</v>
      </c>
      <c r="D39" s="453" t="s">
        <v>1517</v>
      </c>
      <c r="E39" s="600">
        <v>25</v>
      </c>
      <c r="F39" s="600">
        <v>900</v>
      </c>
      <c r="G39" s="598"/>
      <c r="H39" s="154">
        <v>1</v>
      </c>
      <c r="I39" s="604">
        <v>10</v>
      </c>
      <c r="J39" s="293">
        <v>137.10509999999999</v>
      </c>
      <c r="L39" s="511"/>
      <c r="M39" s="511"/>
    </row>
    <row r="40" spans="1:14" ht="31.9" customHeight="1" thickBot="1">
      <c r="A40" s="790"/>
      <c r="B40" s="795"/>
      <c r="C40" s="601" t="s">
        <v>1717</v>
      </c>
      <c r="D40" s="491" t="s">
        <v>1519</v>
      </c>
      <c r="E40" s="602">
        <v>25</v>
      </c>
      <c r="F40" s="602">
        <v>1034</v>
      </c>
      <c r="G40" s="607"/>
      <c r="H40" s="155">
        <v>1</v>
      </c>
      <c r="I40" s="605" t="s">
        <v>1395</v>
      </c>
      <c r="J40" s="294">
        <v>196.93278000000001</v>
      </c>
      <c r="L40" s="511"/>
      <c r="M40" s="511"/>
    </row>
    <row r="41" spans="1:14" ht="31.9" customHeight="1">
      <c r="A41" s="790"/>
      <c r="B41" s="793" t="s">
        <v>1714</v>
      </c>
      <c r="C41" s="353" t="s">
        <v>1488</v>
      </c>
      <c r="D41" s="449" t="s">
        <v>1521</v>
      </c>
      <c r="E41" s="480">
        <v>25</v>
      </c>
      <c r="F41" s="480">
        <v>1625</v>
      </c>
      <c r="G41" s="481"/>
      <c r="H41" s="153">
        <v>1</v>
      </c>
      <c r="I41" s="482" t="s">
        <v>1385</v>
      </c>
      <c r="J41" s="302">
        <v>296.99999999999994</v>
      </c>
      <c r="L41" s="515" t="s">
        <v>1558</v>
      </c>
      <c r="M41" s="514" t="s">
        <v>1509</v>
      </c>
      <c r="N41" s="514" t="s">
        <v>1562</v>
      </c>
    </row>
    <row r="42" spans="1:14" ht="31.9" customHeight="1">
      <c r="A42" s="790"/>
      <c r="B42" s="794"/>
      <c r="C42" s="417" t="s">
        <v>1489</v>
      </c>
      <c r="D42" s="467" t="s">
        <v>1523</v>
      </c>
      <c r="E42" s="468">
        <v>25</v>
      </c>
      <c r="F42" s="468">
        <v>2475</v>
      </c>
      <c r="G42" s="483"/>
      <c r="H42" s="154">
        <v>1</v>
      </c>
      <c r="I42" s="476" t="s">
        <v>1385</v>
      </c>
      <c r="J42" s="430">
        <v>340.99999999999994</v>
      </c>
      <c r="L42" s="515" t="s">
        <v>1558</v>
      </c>
      <c r="M42" s="514" t="s">
        <v>1509</v>
      </c>
      <c r="N42" s="514" t="s">
        <v>1562</v>
      </c>
    </row>
    <row r="43" spans="1:14" ht="31.9" customHeight="1" thickBot="1">
      <c r="A43" s="791"/>
      <c r="B43" s="795"/>
      <c r="C43" s="469" t="s">
        <v>1490</v>
      </c>
      <c r="D43" s="470" t="s">
        <v>1525</v>
      </c>
      <c r="E43" s="471">
        <v>25</v>
      </c>
      <c r="F43" s="471">
        <v>2970</v>
      </c>
      <c r="G43" s="489"/>
      <c r="H43" s="178">
        <v>1</v>
      </c>
      <c r="I43" s="460" t="s">
        <v>1385</v>
      </c>
      <c r="J43" s="431">
        <v>395.99999999999994</v>
      </c>
      <c r="L43" s="515" t="s">
        <v>1558</v>
      </c>
      <c r="M43" s="514" t="s">
        <v>1509</v>
      </c>
      <c r="N43" s="514" t="s">
        <v>1562</v>
      </c>
    </row>
    <row r="44" spans="1:14" ht="27.95" customHeight="1" thickBot="1">
      <c r="A44" s="788" t="s">
        <v>1542</v>
      </c>
      <c r="B44" s="792"/>
      <c r="C44" s="792"/>
      <c r="D44" s="792"/>
      <c r="E44" s="792"/>
      <c r="F44" s="792"/>
      <c r="G44" s="792"/>
      <c r="H44" s="792"/>
      <c r="I44" s="792"/>
      <c r="J44" s="792"/>
      <c r="L44" s="511"/>
      <c r="M44" s="511"/>
    </row>
    <row r="45" spans="1:14" ht="27.95" customHeight="1">
      <c r="A45" s="784"/>
      <c r="B45" s="616" t="s">
        <v>1379</v>
      </c>
      <c r="C45" s="330" t="s">
        <v>1382</v>
      </c>
      <c r="D45" s="453" t="s">
        <v>1515</v>
      </c>
      <c r="E45" s="462">
        <v>25</v>
      </c>
      <c r="F45" s="462">
        <v>1250</v>
      </c>
      <c r="G45" s="463"/>
      <c r="H45" s="158">
        <v>1</v>
      </c>
      <c r="I45" s="464" t="s">
        <v>1385</v>
      </c>
      <c r="J45" s="295">
        <v>150.1</v>
      </c>
      <c r="L45" s="511"/>
      <c r="M45" s="511"/>
    </row>
    <row r="46" spans="1:14" ht="27.95" customHeight="1">
      <c r="A46" s="780"/>
      <c r="B46" s="617"/>
      <c r="C46" s="329" t="s">
        <v>1383</v>
      </c>
      <c r="D46" s="453" t="s">
        <v>1517</v>
      </c>
      <c r="E46" s="468">
        <v>25</v>
      </c>
      <c r="F46" s="468">
        <v>1340</v>
      </c>
      <c r="G46" s="463"/>
      <c r="H46" s="154">
        <v>1</v>
      </c>
      <c r="I46" s="476" t="s">
        <v>1385</v>
      </c>
      <c r="J46" s="293">
        <v>165.5</v>
      </c>
      <c r="L46" s="511"/>
      <c r="M46" s="511"/>
    </row>
    <row r="47" spans="1:14" ht="24" customHeight="1" thickBot="1">
      <c r="A47" s="781"/>
      <c r="B47" s="783"/>
      <c r="C47" s="484" t="s">
        <v>1384</v>
      </c>
      <c r="D47" s="485" t="s">
        <v>1519</v>
      </c>
      <c r="E47" s="486">
        <v>25</v>
      </c>
      <c r="F47" s="486">
        <v>1569</v>
      </c>
      <c r="G47" s="463"/>
      <c r="H47" s="350">
        <v>1</v>
      </c>
      <c r="I47" s="487" t="s">
        <v>1385</v>
      </c>
      <c r="J47" s="352">
        <v>222.70000000000002</v>
      </c>
      <c r="L47" s="511"/>
      <c r="M47" s="511"/>
    </row>
    <row r="48" spans="1:14" ht="24" customHeight="1">
      <c r="A48" s="779"/>
      <c r="B48" s="626" t="s">
        <v>1380</v>
      </c>
      <c r="C48" s="351" t="s">
        <v>1386</v>
      </c>
      <c r="D48" s="449" t="s">
        <v>1515</v>
      </c>
      <c r="E48" s="480">
        <v>25</v>
      </c>
      <c r="F48" s="480">
        <v>1250</v>
      </c>
      <c r="G48" s="490"/>
      <c r="H48" s="153">
        <v>1</v>
      </c>
      <c r="I48" s="482" t="s">
        <v>1385</v>
      </c>
      <c r="J48" s="292">
        <v>153.4</v>
      </c>
      <c r="L48" s="511"/>
      <c r="M48" s="511"/>
    </row>
    <row r="49" spans="1:13" ht="24" customHeight="1">
      <c r="A49" s="780"/>
      <c r="B49" s="617"/>
      <c r="C49" s="329" t="s">
        <v>1387</v>
      </c>
      <c r="D49" s="453" t="s">
        <v>1517</v>
      </c>
      <c r="E49" s="468">
        <v>25</v>
      </c>
      <c r="F49" s="468">
        <v>1330</v>
      </c>
      <c r="G49" s="463"/>
      <c r="H49" s="154">
        <v>1</v>
      </c>
      <c r="I49" s="476" t="s">
        <v>1385</v>
      </c>
      <c r="J49" s="293">
        <v>175.4</v>
      </c>
      <c r="L49" s="511"/>
      <c r="M49" s="511"/>
    </row>
    <row r="50" spans="1:13" ht="24" customHeight="1" thickBot="1">
      <c r="A50" s="782"/>
      <c r="B50" s="618"/>
      <c r="C50" s="469" t="s">
        <v>1388</v>
      </c>
      <c r="D50" s="491" t="s">
        <v>1519</v>
      </c>
      <c r="E50" s="471">
        <v>25</v>
      </c>
      <c r="F50" s="471">
        <v>1569</v>
      </c>
      <c r="G50" s="473"/>
      <c r="H50" s="178">
        <v>1</v>
      </c>
      <c r="I50" s="460" t="s">
        <v>1385</v>
      </c>
      <c r="J50" s="294">
        <v>237</v>
      </c>
      <c r="L50" s="511"/>
      <c r="M50" s="511"/>
    </row>
    <row r="51" spans="1:13" ht="24" customHeight="1">
      <c r="A51" s="784"/>
      <c r="B51" s="616" t="s">
        <v>1381</v>
      </c>
      <c r="C51" s="330" t="s">
        <v>1389</v>
      </c>
      <c r="D51" s="453" t="s">
        <v>1515</v>
      </c>
      <c r="E51" s="462">
        <v>25</v>
      </c>
      <c r="F51" s="462">
        <v>1115</v>
      </c>
      <c r="G51" s="463"/>
      <c r="H51" s="158">
        <v>1</v>
      </c>
      <c r="I51" s="464" t="s">
        <v>1385</v>
      </c>
      <c r="J51" s="295">
        <v>120.97</v>
      </c>
      <c r="L51" s="511"/>
      <c r="M51" s="511"/>
    </row>
    <row r="52" spans="1:13" ht="24" customHeight="1">
      <c r="A52" s="780"/>
      <c r="B52" s="617"/>
      <c r="C52" s="329" t="s">
        <v>1390</v>
      </c>
      <c r="D52" s="453" t="s">
        <v>1517</v>
      </c>
      <c r="E52" s="468">
        <v>25</v>
      </c>
      <c r="F52" s="468">
        <v>1225</v>
      </c>
      <c r="G52" s="463"/>
      <c r="H52" s="154">
        <v>1</v>
      </c>
      <c r="I52" s="476" t="s">
        <v>1385</v>
      </c>
      <c r="J52" s="293">
        <v>137.1</v>
      </c>
      <c r="L52" s="511"/>
      <c r="M52" s="511"/>
    </row>
    <row r="53" spans="1:13" ht="23.45" customHeight="1" thickBot="1">
      <c r="A53" s="782"/>
      <c r="B53" s="618"/>
      <c r="C53" s="469" t="s">
        <v>1391</v>
      </c>
      <c r="D53" s="453" t="s">
        <v>1519</v>
      </c>
      <c r="E53" s="471">
        <v>25</v>
      </c>
      <c r="F53" s="471">
        <v>1484</v>
      </c>
      <c r="G53" s="473"/>
      <c r="H53" s="178">
        <v>1</v>
      </c>
      <c r="I53" s="460" t="s">
        <v>1385</v>
      </c>
      <c r="J53" s="294">
        <v>193.49</v>
      </c>
      <c r="L53" s="511"/>
      <c r="M53" s="511"/>
    </row>
    <row r="54" spans="1:13" ht="21.75" thickBot="1">
      <c r="A54" s="769" t="s">
        <v>1543</v>
      </c>
      <c r="B54" s="639"/>
      <c r="C54" s="639"/>
      <c r="D54" s="639"/>
      <c r="E54" s="639"/>
      <c r="F54" s="639"/>
      <c r="G54" s="639"/>
      <c r="H54" s="639"/>
      <c r="I54" s="639"/>
      <c r="J54" s="639"/>
      <c r="L54" s="511"/>
      <c r="M54" s="511"/>
    </row>
    <row r="55" spans="1:13" ht="27.95" customHeight="1">
      <c r="A55" s="779"/>
      <c r="B55" s="626" t="s">
        <v>1492</v>
      </c>
      <c r="C55" s="353" t="s">
        <v>1493</v>
      </c>
      <c r="D55" s="445" t="s">
        <v>4</v>
      </c>
      <c r="E55" s="480">
        <v>25</v>
      </c>
      <c r="F55" s="492">
        <v>388</v>
      </c>
      <c r="G55" s="481"/>
      <c r="H55" s="153">
        <v>1</v>
      </c>
      <c r="I55" s="482" t="s">
        <v>1385</v>
      </c>
      <c r="J55" s="302">
        <v>163.05721465090912</v>
      </c>
      <c r="L55" s="515" t="s">
        <v>1558</v>
      </c>
      <c r="M55" s="514" t="s">
        <v>1509</v>
      </c>
    </row>
    <row r="56" spans="1:13" ht="27.95" customHeight="1">
      <c r="A56" s="780"/>
      <c r="B56" s="617"/>
      <c r="C56" s="417" t="s">
        <v>1494</v>
      </c>
      <c r="D56" s="443" t="s">
        <v>6</v>
      </c>
      <c r="E56" s="468">
        <v>25</v>
      </c>
      <c r="F56" s="493">
        <v>428</v>
      </c>
      <c r="G56" s="483"/>
      <c r="H56" s="154">
        <v>1</v>
      </c>
      <c r="I56" s="476" t="s">
        <v>1385</v>
      </c>
      <c r="J56" s="430">
        <v>165.07026668363636</v>
      </c>
      <c r="L56" s="515" t="s">
        <v>1558</v>
      </c>
      <c r="M56" s="514" t="s">
        <v>1509</v>
      </c>
    </row>
    <row r="57" spans="1:13" ht="27.95" customHeight="1" thickBot="1">
      <c r="A57" s="782"/>
      <c r="B57" s="618"/>
      <c r="C57" s="435"/>
      <c r="D57" s="226"/>
      <c r="E57" s="471"/>
      <c r="F57" s="494"/>
      <c r="G57" s="489"/>
      <c r="H57" s="155"/>
      <c r="I57" s="479"/>
      <c r="J57" s="431"/>
      <c r="L57" s="511"/>
      <c r="M57" s="511"/>
    </row>
    <row r="58" spans="1:13" ht="27.95" customHeight="1">
      <c r="A58" s="779"/>
      <c r="B58" s="626" t="s">
        <v>1495</v>
      </c>
      <c r="C58" s="353" t="s">
        <v>1496</v>
      </c>
      <c r="D58" s="445" t="s">
        <v>4</v>
      </c>
      <c r="E58" s="480">
        <v>25</v>
      </c>
      <c r="F58" s="492">
        <v>388</v>
      </c>
      <c r="G58" s="481"/>
      <c r="H58" s="182">
        <v>1</v>
      </c>
      <c r="I58" s="452" t="s">
        <v>1385</v>
      </c>
      <c r="J58" s="302">
        <v>163.05721465090912</v>
      </c>
      <c r="L58" s="515" t="s">
        <v>1558</v>
      </c>
      <c r="M58" s="514" t="s">
        <v>1509</v>
      </c>
    </row>
    <row r="59" spans="1:13" ht="27.95" customHeight="1">
      <c r="A59" s="780"/>
      <c r="B59" s="617"/>
      <c r="C59" s="417" t="s">
        <v>1497</v>
      </c>
      <c r="D59" s="443" t="s">
        <v>6</v>
      </c>
      <c r="E59" s="468">
        <v>25</v>
      </c>
      <c r="F59" s="493">
        <v>428</v>
      </c>
      <c r="G59" s="483"/>
      <c r="H59" s="179">
        <v>1</v>
      </c>
      <c r="I59" s="456" t="s">
        <v>1385</v>
      </c>
      <c r="J59" s="430">
        <v>165.07026668363636</v>
      </c>
      <c r="L59" s="515" t="s">
        <v>1558</v>
      </c>
      <c r="M59" s="514" t="s">
        <v>1509</v>
      </c>
    </row>
    <row r="60" spans="1:13" ht="27.95" customHeight="1">
      <c r="A60" s="780"/>
      <c r="B60" s="617"/>
      <c r="C60" s="417" t="s">
        <v>1498</v>
      </c>
      <c r="D60" s="443" t="s">
        <v>8</v>
      </c>
      <c r="E60" s="468">
        <v>25</v>
      </c>
      <c r="F60" s="493">
        <v>728</v>
      </c>
      <c r="G60" s="483"/>
      <c r="H60" s="179">
        <v>1</v>
      </c>
      <c r="I60" s="456" t="s">
        <v>1385</v>
      </c>
      <c r="J60" s="430">
        <v>173.12247481454551</v>
      </c>
      <c r="L60" s="515" t="s">
        <v>1558</v>
      </c>
      <c r="M60" s="514" t="s">
        <v>1509</v>
      </c>
    </row>
    <row r="61" spans="1:13" ht="27.95" customHeight="1" thickBot="1">
      <c r="A61" s="782"/>
      <c r="B61" s="618"/>
      <c r="C61" s="435" t="s">
        <v>1499</v>
      </c>
      <c r="D61" s="226" t="s">
        <v>10</v>
      </c>
      <c r="E61" s="471">
        <v>25</v>
      </c>
      <c r="F61" s="494">
        <v>898</v>
      </c>
      <c r="G61" s="489"/>
      <c r="H61" s="178">
        <v>1</v>
      </c>
      <c r="I61" s="460" t="s">
        <v>1385</v>
      </c>
      <c r="J61" s="431">
        <v>215.51498232727275</v>
      </c>
      <c r="L61" s="515" t="s">
        <v>1558</v>
      </c>
      <c r="M61" s="514" t="s">
        <v>1509</v>
      </c>
    </row>
    <row r="62" spans="1:13" ht="27.95" customHeight="1" thickBot="1">
      <c r="A62" s="769" t="s">
        <v>1544</v>
      </c>
      <c r="B62" s="639"/>
      <c r="C62" s="639"/>
      <c r="D62" s="639"/>
      <c r="E62" s="639"/>
      <c r="F62" s="639"/>
      <c r="G62" s="639"/>
      <c r="H62" s="639"/>
      <c r="I62" s="639"/>
      <c r="J62" s="639"/>
      <c r="L62" s="511"/>
      <c r="M62" s="514"/>
    </row>
    <row r="63" spans="1:13" ht="27.95" customHeight="1">
      <c r="A63" s="796"/>
      <c r="B63" s="626" t="s">
        <v>1500</v>
      </c>
      <c r="C63" s="353" t="s">
        <v>1501</v>
      </c>
      <c r="D63" s="445" t="s">
        <v>4</v>
      </c>
      <c r="E63" s="480">
        <v>25</v>
      </c>
      <c r="F63" s="492">
        <v>455</v>
      </c>
      <c r="G63" s="434"/>
      <c r="H63" s="182">
        <v>1</v>
      </c>
      <c r="I63" s="452" t="s">
        <v>1385</v>
      </c>
      <c r="J63" s="302">
        <v>114.39999999999999</v>
      </c>
      <c r="L63" s="515" t="s">
        <v>1558</v>
      </c>
      <c r="M63" s="514" t="s">
        <v>1509</v>
      </c>
    </row>
    <row r="64" spans="1:13" ht="27.95" customHeight="1">
      <c r="A64" s="797"/>
      <c r="B64" s="617"/>
      <c r="C64" s="417" t="s">
        <v>1502</v>
      </c>
      <c r="D64" s="443" t="s">
        <v>6</v>
      </c>
      <c r="E64" s="468">
        <v>25</v>
      </c>
      <c r="F64" s="493">
        <v>515</v>
      </c>
      <c r="G64" s="429"/>
      <c r="H64" s="179">
        <v>1</v>
      </c>
      <c r="I64" s="456" t="s">
        <v>1385</v>
      </c>
      <c r="J64" s="430">
        <v>118.79999999999998</v>
      </c>
      <c r="L64" s="515" t="s">
        <v>1558</v>
      </c>
      <c r="M64" s="514" t="s">
        <v>1509</v>
      </c>
    </row>
    <row r="65" spans="1:13" ht="27.95" customHeight="1" thickBot="1">
      <c r="A65" s="798"/>
      <c r="B65" s="618"/>
      <c r="C65" s="435" t="s">
        <v>1503</v>
      </c>
      <c r="D65" s="226" t="s">
        <v>8</v>
      </c>
      <c r="E65" s="471">
        <v>25</v>
      </c>
      <c r="F65" s="494">
        <v>620</v>
      </c>
      <c r="G65" s="436"/>
      <c r="H65" s="178">
        <v>1</v>
      </c>
      <c r="I65" s="460" t="s">
        <v>1385</v>
      </c>
      <c r="J65" s="431">
        <v>136.39999999999998</v>
      </c>
      <c r="L65" s="515" t="s">
        <v>1558</v>
      </c>
      <c r="M65" s="514" t="s">
        <v>1509</v>
      </c>
    </row>
    <row r="66" spans="1:13" ht="31.9" customHeight="1" thickBot="1">
      <c r="A66" s="788" t="s">
        <v>1545</v>
      </c>
      <c r="B66" s="792"/>
      <c r="C66" s="792"/>
      <c r="D66" s="792"/>
      <c r="E66" s="792"/>
      <c r="F66" s="792"/>
      <c r="G66" s="792"/>
      <c r="H66" s="792"/>
      <c r="I66" s="792"/>
      <c r="J66" s="792"/>
      <c r="L66" s="511"/>
      <c r="M66" s="514"/>
    </row>
    <row r="67" spans="1:13" ht="27.95" customHeight="1">
      <c r="A67" s="779"/>
      <c r="B67" s="626" t="s">
        <v>1404</v>
      </c>
      <c r="C67" s="351" t="s">
        <v>1219</v>
      </c>
      <c r="D67" s="445" t="s">
        <v>1290</v>
      </c>
      <c r="E67" s="480">
        <v>25</v>
      </c>
      <c r="F67" s="480">
        <v>10</v>
      </c>
      <c r="G67" s="490">
        <v>1.6799999999999999E-4</v>
      </c>
      <c r="H67" s="153">
        <v>1</v>
      </c>
      <c r="I67" s="482">
        <v>80</v>
      </c>
      <c r="J67" s="302">
        <v>6</v>
      </c>
      <c r="L67" s="511"/>
      <c r="M67" s="511"/>
    </row>
    <row r="68" spans="1:13" ht="27.95" customHeight="1">
      <c r="A68" s="780"/>
      <c r="B68" s="617"/>
      <c r="C68" s="478"/>
      <c r="D68" s="443"/>
      <c r="E68" s="468"/>
      <c r="F68" s="468"/>
      <c r="G68" s="463"/>
      <c r="H68" s="154"/>
      <c r="I68" s="476"/>
      <c r="J68" s="433"/>
      <c r="L68" s="511"/>
      <c r="M68" s="511"/>
    </row>
    <row r="69" spans="1:13" ht="27.95" customHeight="1" thickBot="1">
      <c r="A69" s="782"/>
      <c r="B69" s="618"/>
      <c r="C69" s="469"/>
      <c r="D69" s="226"/>
      <c r="E69" s="471"/>
      <c r="F69" s="471"/>
      <c r="G69" s="473"/>
      <c r="H69" s="178"/>
      <c r="I69" s="460"/>
      <c r="J69" s="437"/>
      <c r="L69" s="511"/>
    </row>
    <row r="70" spans="1:13" ht="27.95" customHeight="1">
      <c r="A70" s="495"/>
      <c r="B70" s="444" t="s">
        <v>1546</v>
      </c>
      <c r="C70" s="496" t="s">
        <v>1547</v>
      </c>
      <c r="D70" s="440" t="s">
        <v>1548</v>
      </c>
      <c r="E70" s="492"/>
      <c r="F70" s="492">
        <v>110</v>
      </c>
      <c r="G70" s="497"/>
      <c r="H70" s="182">
        <v>1</v>
      </c>
      <c r="I70" s="452" t="s">
        <v>1385</v>
      </c>
      <c r="J70" s="302">
        <v>24.99</v>
      </c>
      <c r="L70" s="515" t="s">
        <v>1558</v>
      </c>
    </row>
    <row r="71" spans="1:13" ht="27.95" customHeight="1">
      <c r="A71" s="495"/>
      <c r="B71" s="444" t="s">
        <v>1549</v>
      </c>
      <c r="C71" s="478" t="s">
        <v>1550</v>
      </c>
      <c r="D71" s="441" t="s">
        <v>1548</v>
      </c>
      <c r="E71" s="493"/>
      <c r="F71" s="493">
        <v>200</v>
      </c>
      <c r="G71" s="477"/>
      <c r="H71" s="179">
        <v>1</v>
      </c>
      <c r="I71" s="456" t="s">
        <v>1385</v>
      </c>
      <c r="J71" s="430">
        <v>83.43</v>
      </c>
      <c r="L71" s="515" t="s">
        <v>1558</v>
      </c>
    </row>
    <row r="72" spans="1:13" ht="27.95" customHeight="1" thickBot="1">
      <c r="A72" s="495"/>
      <c r="B72" s="444"/>
      <c r="C72" s="498"/>
      <c r="D72" s="499"/>
      <c r="E72" s="500"/>
      <c r="F72" s="500"/>
      <c r="G72" s="463"/>
      <c r="H72" s="501"/>
      <c r="I72" s="502"/>
      <c r="J72" s="503"/>
      <c r="L72" s="511"/>
    </row>
    <row r="73" spans="1:13" ht="27.95" customHeight="1">
      <c r="A73" s="779"/>
      <c r="B73" s="626" t="s">
        <v>1551</v>
      </c>
      <c r="C73" s="351" t="s">
        <v>1552</v>
      </c>
      <c r="D73" s="440" t="s">
        <v>1553</v>
      </c>
      <c r="E73" s="480"/>
      <c r="F73" s="492">
        <v>45</v>
      </c>
      <c r="G73" s="504"/>
      <c r="H73" s="182">
        <v>1</v>
      </c>
      <c r="I73" s="452" t="s">
        <v>1385</v>
      </c>
      <c r="J73" s="302">
        <v>16.5</v>
      </c>
      <c r="L73" s="515" t="s">
        <v>1558</v>
      </c>
    </row>
    <row r="74" spans="1:13" ht="27.95" customHeight="1">
      <c r="A74" s="780"/>
      <c r="B74" s="617"/>
      <c r="C74" s="478"/>
      <c r="D74" s="443"/>
      <c r="E74" s="468"/>
      <c r="F74" s="468"/>
      <c r="G74" s="463"/>
      <c r="H74" s="154"/>
      <c r="I74" s="476"/>
      <c r="J74" s="433"/>
      <c r="L74" s="511"/>
    </row>
    <row r="75" spans="1:13" ht="27.95" customHeight="1" thickBot="1">
      <c r="A75" s="782"/>
      <c r="B75" s="618"/>
      <c r="C75" s="469"/>
      <c r="D75" s="226"/>
      <c r="E75" s="471"/>
      <c r="F75" s="471"/>
      <c r="G75" s="473"/>
      <c r="H75" s="178"/>
      <c r="I75" s="460"/>
      <c r="J75" s="437"/>
      <c r="L75" s="511"/>
    </row>
    <row r="76" spans="1:13" ht="24" customHeight="1"/>
    <row r="77" spans="1:13" ht="24" customHeight="1"/>
    <row r="78" spans="1:13" ht="24" customHeight="1"/>
    <row r="79" spans="1:13" ht="24" customHeight="1"/>
    <row r="80" spans="1:13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</sheetData>
  <mergeCells count="51">
    <mergeCell ref="A67:A69"/>
    <mergeCell ref="B67:B69"/>
    <mergeCell ref="A73:A75"/>
    <mergeCell ref="B73:B75"/>
    <mergeCell ref="A58:A61"/>
    <mergeCell ref="B58:B61"/>
    <mergeCell ref="A62:J62"/>
    <mergeCell ref="A63:A65"/>
    <mergeCell ref="B63:B65"/>
    <mergeCell ref="A66:J66"/>
    <mergeCell ref="A55:A57"/>
    <mergeCell ref="B55:B57"/>
    <mergeCell ref="A34:J34"/>
    <mergeCell ref="A35:A43"/>
    <mergeCell ref="A44:J44"/>
    <mergeCell ref="A45:A47"/>
    <mergeCell ref="B45:B47"/>
    <mergeCell ref="A48:A50"/>
    <mergeCell ref="B48:B50"/>
    <mergeCell ref="A51:A53"/>
    <mergeCell ref="B51:B53"/>
    <mergeCell ref="A54:J54"/>
    <mergeCell ref="B35:B37"/>
    <mergeCell ref="B38:B40"/>
    <mergeCell ref="B41:B43"/>
    <mergeCell ref="A14:A19"/>
    <mergeCell ref="B14:B19"/>
    <mergeCell ref="A20:A25"/>
    <mergeCell ref="B20:B25"/>
    <mergeCell ref="B26:B33"/>
    <mergeCell ref="A26:A33"/>
    <mergeCell ref="A8:J8"/>
    <mergeCell ref="A9:J9"/>
    <mergeCell ref="A10:A12"/>
    <mergeCell ref="B10:B12"/>
    <mergeCell ref="A13:J13"/>
    <mergeCell ref="A6:A7"/>
    <mergeCell ref="B6:B7"/>
    <mergeCell ref="C6:C7"/>
    <mergeCell ref="D6:D7"/>
    <mergeCell ref="E6:E7"/>
    <mergeCell ref="F6:F7"/>
    <mergeCell ref="H6:I6"/>
    <mergeCell ref="J6:J7"/>
    <mergeCell ref="A1:A5"/>
    <mergeCell ref="B1:E5"/>
    <mergeCell ref="F1:J1"/>
    <mergeCell ref="F2:J2"/>
    <mergeCell ref="F3:J3"/>
    <mergeCell ref="F4:J4"/>
    <mergeCell ref="F5:J5"/>
  </mergeCells>
  <printOptions horizontalCentered="1"/>
  <pageMargins left="0.23622047244094491" right="0.23622047244094491" top="0.31496062992125984" bottom="0.31496062992125984" header="0.31496062992125984" footer="0.31496062992125984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63"/>
  <sheetViews>
    <sheetView zoomScale="80" zoomScaleNormal="80" zoomScaleSheetLayoutView="70" workbookViewId="0">
      <pane ySplit="7" topLeftCell="A8" activePane="bottomLeft" state="frozen"/>
      <selection pane="bottomLeft" activeCell="O6" sqref="O6"/>
    </sheetView>
  </sheetViews>
  <sheetFormatPr defaultColWidth="8.85546875" defaultRowHeight="15"/>
  <cols>
    <col min="1" max="1" width="28" style="9" customWidth="1"/>
    <col min="2" max="2" width="29.28515625" style="47" customWidth="1"/>
    <col min="3" max="3" width="14.42578125" style="12" customWidth="1"/>
    <col min="4" max="4" width="17.28515625" style="47" customWidth="1"/>
    <col min="5" max="5" width="10.5703125" style="48" customWidth="1"/>
    <col min="6" max="6" width="9.140625" style="48" customWidth="1"/>
    <col min="7" max="7" width="14.42578125" style="74" hidden="1" customWidth="1"/>
    <col min="8" max="8" width="6.42578125" style="162" customWidth="1"/>
    <col min="9" max="9" width="6.42578125" style="12" customWidth="1"/>
    <col min="10" max="10" width="14.140625" style="49" customWidth="1"/>
    <col min="11" max="11" width="2" style="9" customWidth="1"/>
    <col min="12" max="16384" width="8.85546875" style="9"/>
  </cols>
  <sheetData>
    <row r="1" spans="1:10" ht="21.95" customHeight="1">
      <c r="A1" s="651"/>
      <c r="B1" s="642" t="s">
        <v>1009</v>
      </c>
      <c r="C1" s="643"/>
      <c r="D1" s="643"/>
      <c r="E1" s="644"/>
      <c r="F1" s="658" t="s">
        <v>181</v>
      </c>
      <c r="G1" s="658"/>
      <c r="H1" s="658"/>
      <c r="I1" s="659"/>
      <c r="J1" s="660"/>
    </row>
    <row r="2" spans="1:10" ht="21.95" customHeight="1">
      <c r="A2" s="652"/>
      <c r="B2" s="645"/>
      <c r="C2" s="646"/>
      <c r="D2" s="646"/>
      <c r="E2" s="647"/>
      <c r="F2" s="663" t="s">
        <v>316</v>
      </c>
      <c r="G2" s="663"/>
      <c r="H2" s="663"/>
      <c r="I2" s="664"/>
      <c r="J2" s="665"/>
    </row>
    <row r="3" spans="1:10" ht="21.95" customHeight="1">
      <c r="A3" s="652"/>
      <c r="B3" s="645"/>
      <c r="C3" s="646"/>
      <c r="D3" s="646"/>
      <c r="E3" s="647"/>
      <c r="F3" s="663" t="s">
        <v>51</v>
      </c>
      <c r="G3" s="663"/>
      <c r="H3" s="663"/>
      <c r="I3" s="664"/>
      <c r="J3" s="665"/>
    </row>
    <row r="4" spans="1:10" ht="21.95" customHeight="1">
      <c r="A4" s="652"/>
      <c r="B4" s="645"/>
      <c r="C4" s="646"/>
      <c r="D4" s="646"/>
      <c r="E4" s="647"/>
      <c r="F4" s="663" t="s">
        <v>177</v>
      </c>
      <c r="G4" s="663"/>
      <c r="H4" s="663"/>
      <c r="I4" s="664"/>
      <c r="J4" s="665"/>
    </row>
    <row r="5" spans="1:10" ht="21.95" customHeight="1" thickBot="1">
      <c r="A5" s="653"/>
      <c r="B5" s="648"/>
      <c r="C5" s="649"/>
      <c r="D5" s="649"/>
      <c r="E5" s="650"/>
      <c r="F5" s="666" t="s">
        <v>178</v>
      </c>
      <c r="G5" s="666"/>
      <c r="H5" s="666"/>
      <c r="I5" s="667"/>
      <c r="J5" s="668"/>
    </row>
    <row r="6" spans="1:10" ht="15.75" customHeight="1" thickBot="1">
      <c r="A6" s="654" t="s">
        <v>0</v>
      </c>
      <c r="B6" s="654" t="s">
        <v>59</v>
      </c>
      <c r="C6" s="654" t="s">
        <v>60</v>
      </c>
      <c r="D6" s="654" t="s">
        <v>1</v>
      </c>
      <c r="E6" s="656" t="s">
        <v>166</v>
      </c>
      <c r="F6" s="671" t="s">
        <v>174</v>
      </c>
      <c r="G6" s="133"/>
      <c r="H6" s="673" t="s">
        <v>669</v>
      </c>
      <c r="I6" s="674"/>
      <c r="J6" s="669" t="s">
        <v>1487</v>
      </c>
    </row>
    <row r="7" spans="1:10" ht="15.75" customHeight="1" thickBot="1">
      <c r="A7" s="655"/>
      <c r="B7" s="655"/>
      <c r="C7" s="655"/>
      <c r="D7" s="655"/>
      <c r="E7" s="657"/>
      <c r="F7" s="672"/>
      <c r="G7" s="132"/>
      <c r="H7" s="134" t="s">
        <v>670</v>
      </c>
      <c r="I7" s="180" t="s">
        <v>671</v>
      </c>
      <c r="J7" s="670"/>
    </row>
    <row r="8" spans="1:10" ht="29.25" customHeight="1" thickBot="1">
      <c r="A8" s="806" t="s">
        <v>667</v>
      </c>
      <c r="B8" s="807"/>
      <c r="C8" s="807"/>
      <c r="D8" s="807"/>
      <c r="E8" s="807"/>
      <c r="F8" s="807"/>
      <c r="G8" s="807"/>
      <c r="H8" s="807"/>
      <c r="I8" s="807"/>
      <c r="J8" s="807"/>
    </row>
    <row r="9" spans="1:10" ht="25.5" customHeight="1" thickBot="1">
      <c r="A9" s="704" t="s">
        <v>350</v>
      </c>
      <c r="B9" s="621"/>
      <c r="C9" s="621"/>
      <c r="D9" s="621"/>
      <c r="E9" s="621"/>
      <c r="F9" s="621"/>
      <c r="G9" s="621"/>
      <c r="H9" s="621"/>
      <c r="I9" s="621"/>
      <c r="J9" s="621"/>
    </row>
    <row r="10" spans="1:10" ht="27.95" customHeight="1">
      <c r="A10" s="629"/>
      <c r="B10" s="632" t="s">
        <v>345</v>
      </c>
      <c r="C10" s="129" t="s">
        <v>336</v>
      </c>
      <c r="D10" s="4" t="s">
        <v>4</v>
      </c>
      <c r="E10" s="10">
        <v>40</v>
      </c>
      <c r="F10" s="218">
        <v>97</v>
      </c>
      <c r="G10" s="67">
        <v>8.3699999999999988E-5</v>
      </c>
      <c r="H10" s="153">
        <v>10</v>
      </c>
      <c r="I10" s="216" t="s">
        <v>710</v>
      </c>
      <c r="J10" s="11">
        <v>2.76</v>
      </c>
    </row>
    <row r="11" spans="1:10" ht="27.95" customHeight="1">
      <c r="A11" s="630"/>
      <c r="B11" s="633"/>
      <c r="C11" s="130" t="s">
        <v>337</v>
      </c>
      <c r="D11" s="5" t="s">
        <v>6</v>
      </c>
      <c r="E11" s="13">
        <v>40</v>
      </c>
      <c r="F11" s="219">
        <v>156</v>
      </c>
      <c r="G11" s="68">
        <v>1.3949999999999998E-4</v>
      </c>
      <c r="H11" s="154">
        <v>10</v>
      </c>
      <c r="I11" s="217" t="s">
        <v>672</v>
      </c>
      <c r="J11" s="14">
        <v>4.55</v>
      </c>
    </row>
    <row r="12" spans="1:10" ht="27.95" customHeight="1">
      <c r="A12" s="630"/>
      <c r="B12" s="633"/>
      <c r="C12" s="130" t="s">
        <v>338</v>
      </c>
      <c r="D12" s="5" t="s">
        <v>8</v>
      </c>
      <c r="E12" s="13">
        <v>40</v>
      </c>
      <c r="F12" s="219">
        <v>246</v>
      </c>
      <c r="G12" s="68">
        <v>2.3249999999999996E-4</v>
      </c>
      <c r="H12" s="154">
        <v>5</v>
      </c>
      <c r="I12" s="217" t="s">
        <v>709</v>
      </c>
      <c r="J12" s="14">
        <v>8.49</v>
      </c>
    </row>
    <row r="13" spans="1:10" ht="27.95" customHeight="1">
      <c r="A13" s="630"/>
      <c r="B13" s="633"/>
      <c r="C13" s="130" t="s">
        <v>339</v>
      </c>
      <c r="D13" s="5" t="s">
        <v>10</v>
      </c>
      <c r="E13" s="13">
        <v>40</v>
      </c>
      <c r="F13" s="219">
        <v>376</v>
      </c>
      <c r="G13" s="68">
        <v>3.4185937500000004E-4</v>
      </c>
      <c r="H13" s="154">
        <v>5</v>
      </c>
      <c r="I13" s="217" t="s">
        <v>695</v>
      </c>
      <c r="J13" s="14">
        <v>12.62</v>
      </c>
    </row>
    <row r="14" spans="1:10" ht="27.95" customHeight="1">
      <c r="A14" s="630"/>
      <c r="B14" s="633"/>
      <c r="C14" s="130" t="s">
        <v>341</v>
      </c>
      <c r="D14" s="5" t="s">
        <v>12</v>
      </c>
      <c r="E14" s="13">
        <v>40</v>
      </c>
      <c r="F14" s="219">
        <v>531</v>
      </c>
      <c r="G14" s="68">
        <v>5.4697500000000011E-4</v>
      </c>
      <c r="H14" s="154">
        <v>5</v>
      </c>
      <c r="I14" s="217" t="s">
        <v>706</v>
      </c>
      <c r="J14" s="14">
        <v>19.68</v>
      </c>
    </row>
    <row r="15" spans="1:10" ht="27.95" customHeight="1" thickBot="1">
      <c r="A15" s="631"/>
      <c r="B15" s="634"/>
      <c r="C15" s="131" t="s">
        <v>340</v>
      </c>
      <c r="D15" s="6" t="s">
        <v>14</v>
      </c>
      <c r="E15" s="15">
        <v>40</v>
      </c>
      <c r="F15" s="220">
        <v>939</v>
      </c>
      <c r="G15" s="69">
        <v>9.1162500000000011E-4</v>
      </c>
      <c r="H15" s="155">
        <v>3</v>
      </c>
      <c r="I15" s="137" t="s">
        <v>675</v>
      </c>
      <c r="J15" s="16">
        <v>30.34</v>
      </c>
    </row>
    <row r="16" spans="1:10" ht="27.95" customHeight="1">
      <c r="A16" s="710"/>
      <c r="B16" s="684" t="s">
        <v>346</v>
      </c>
      <c r="C16" s="129" t="s">
        <v>342</v>
      </c>
      <c r="D16" s="4" t="s">
        <v>4</v>
      </c>
      <c r="E16" s="28">
        <v>40</v>
      </c>
      <c r="F16" s="221">
        <v>114</v>
      </c>
      <c r="G16" s="142">
        <v>1.0462499999999998E-4</v>
      </c>
      <c r="H16" s="153">
        <v>10</v>
      </c>
      <c r="I16" s="213" t="s">
        <v>682</v>
      </c>
      <c r="J16" s="148">
        <v>3.56</v>
      </c>
    </row>
    <row r="17" spans="1:10" ht="27.95" customHeight="1">
      <c r="A17" s="675"/>
      <c r="B17" s="685"/>
      <c r="C17" s="130" t="s">
        <v>343</v>
      </c>
      <c r="D17" s="5" t="s">
        <v>6</v>
      </c>
      <c r="E17" s="53">
        <v>40</v>
      </c>
      <c r="F17" s="222">
        <v>191</v>
      </c>
      <c r="G17" s="143">
        <v>1.3949999999999998E-4</v>
      </c>
      <c r="H17" s="154">
        <v>10</v>
      </c>
      <c r="I17" s="141" t="s">
        <v>681</v>
      </c>
      <c r="J17" s="27">
        <v>5.69</v>
      </c>
    </row>
    <row r="18" spans="1:10" ht="27.95" customHeight="1">
      <c r="A18" s="675"/>
      <c r="B18" s="685"/>
      <c r="C18" s="57" t="s">
        <v>344</v>
      </c>
      <c r="D18" s="58" t="s">
        <v>8</v>
      </c>
      <c r="E18" s="66">
        <v>40</v>
      </c>
      <c r="F18" s="66">
        <v>309</v>
      </c>
      <c r="G18" s="251">
        <v>4.5581250000000005E-4</v>
      </c>
      <c r="H18" s="156">
        <v>6</v>
      </c>
      <c r="I18" s="145" t="s">
        <v>674</v>
      </c>
      <c r="J18" s="106">
        <v>10.78</v>
      </c>
    </row>
    <row r="19" spans="1:10" ht="27.95" customHeight="1" thickBot="1">
      <c r="A19" s="676"/>
      <c r="B19" s="686"/>
      <c r="C19" s="252" t="s">
        <v>971</v>
      </c>
      <c r="D19" s="6" t="s">
        <v>10</v>
      </c>
      <c r="E19" s="52">
        <v>40</v>
      </c>
      <c r="F19" s="223">
        <v>470</v>
      </c>
      <c r="G19" s="71">
        <v>4.5581250000000005E-4</v>
      </c>
      <c r="H19" s="155">
        <v>5</v>
      </c>
      <c r="I19" s="253" t="s">
        <v>686</v>
      </c>
      <c r="J19" s="22">
        <v>15.25</v>
      </c>
    </row>
    <row r="20" spans="1:10" ht="27.95" customHeight="1" thickBot="1">
      <c r="A20" s="716" t="s">
        <v>611</v>
      </c>
      <c r="B20" s="709"/>
      <c r="C20" s="709"/>
      <c r="D20" s="709"/>
      <c r="E20" s="709"/>
      <c r="F20" s="709"/>
      <c r="G20" s="709"/>
      <c r="H20" s="709"/>
      <c r="I20" s="709"/>
      <c r="J20" s="709"/>
    </row>
    <row r="21" spans="1:10" ht="27.95" customHeight="1">
      <c r="A21" s="710"/>
      <c r="B21" s="684" t="s">
        <v>347</v>
      </c>
      <c r="C21" s="186" t="s">
        <v>348</v>
      </c>
      <c r="D21" s="205" t="s">
        <v>4</v>
      </c>
      <c r="E21" s="28">
        <v>25</v>
      </c>
      <c r="F21" s="221">
        <v>74</v>
      </c>
      <c r="G21" s="72">
        <v>8.3699999999999988E-5</v>
      </c>
      <c r="H21" s="153">
        <v>10</v>
      </c>
      <c r="I21" s="213" t="s">
        <v>712</v>
      </c>
      <c r="J21" s="148">
        <v>2.31</v>
      </c>
    </row>
    <row r="22" spans="1:10" ht="27.95" customHeight="1">
      <c r="A22" s="675"/>
      <c r="B22" s="685"/>
      <c r="C22" s="130" t="s">
        <v>349</v>
      </c>
      <c r="D22" s="206" t="s">
        <v>6</v>
      </c>
      <c r="E22" s="53">
        <v>25</v>
      </c>
      <c r="F22" s="222">
        <v>116</v>
      </c>
      <c r="G22" s="70">
        <v>1.3949999999999998E-4</v>
      </c>
      <c r="H22" s="154">
        <v>10</v>
      </c>
      <c r="I22" s="214" t="s">
        <v>682</v>
      </c>
      <c r="J22" s="27">
        <v>3.71</v>
      </c>
    </row>
    <row r="23" spans="1:10" ht="27.95" customHeight="1" thickBot="1">
      <c r="A23" s="676"/>
      <c r="B23" s="686"/>
      <c r="C23" s="131" t="s">
        <v>810</v>
      </c>
      <c r="D23" s="6" t="s">
        <v>8</v>
      </c>
      <c r="E23" s="52">
        <v>25</v>
      </c>
      <c r="F23" s="223">
        <v>205</v>
      </c>
      <c r="G23" s="71">
        <v>2.3249999999999996E-4</v>
      </c>
      <c r="H23" s="155">
        <v>5</v>
      </c>
      <c r="I23" s="215" t="s">
        <v>683</v>
      </c>
      <c r="J23" s="22">
        <v>7.52</v>
      </c>
    </row>
    <row r="24" spans="1:10" ht="27.95" customHeight="1" thickBot="1">
      <c r="A24" s="801" t="s">
        <v>1058</v>
      </c>
      <c r="B24" s="802"/>
      <c r="C24" s="802"/>
      <c r="D24" s="802"/>
      <c r="E24" s="802"/>
      <c r="F24" s="802"/>
      <c r="G24" s="802"/>
      <c r="H24" s="802"/>
      <c r="I24" s="802"/>
      <c r="J24" s="802"/>
    </row>
    <row r="25" spans="1:10" ht="27.95" customHeight="1">
      <c r="A25" s="629"/>
      <c r="B25" s="626" t="s">
        <v>1041</v>
      </c>
      <c r="C25" s="87" t="s">
        <v>1042</v>
      </c>
      <c r="D25" s="118" t="s">
        <v>1053</v>
      </c>
      <c r="E25" s="218">
        <v>40</v>
      </c>
      <c r="F25" s="88">
        <v>93</v>
      </c>
      <c r="G25" s="104">
        <v>6.6299999999999996E-3</v>
      </c>
      <c r="H25" s="177">
        <v>10</v>
      </c>
      <c r="I25" s="96">
        <v>160</v>
      </c>
      <c r="J25" s="11">
        <v>2.58</v>
      </c>
    </row>
    <row r="26" spans="1:10" ht="27.95" customHeight="1">
      <c r="A26" s="630"/>
      <c r="B26" s="617"/>
      <c r="C26" s="78" t="s">
        <v>1043</v>
      </c>
      <c r="D26" s="119" t="s">
        <v>1052</v>
      </c>
      <c r="E26" s="219">
        <v>40</v>
      </c>
      <c r="F26" s="77">
        <v>130</v>
      </c>
      <c r="G26" s="102">
        <v>9.9450000000000007E-3</v>
      </c>
      <c r="H26" s="175">
        <v>10</v>
      </c>
      <c r="I26" s="83">
        <v>140</v>
      </c>
      <c r="J26" s="14">
        <v>3.56</v>
      </c>
    </row>
    <row r="27" spans="1:10" ht="27.95" customHeight="1">
      <c r="A27" s="630"/>
      <c r="B27" s="617"/>
      <c r="C27" s="78" t="s">
        <v>1044</v>
      </c>
      <c r="D27" s="119" t="s">
        <v>1051</v>
      </c>
      <c r="E27" s="219">
        <v>40</v>
      </c>
      <c r="F27" s="77">
        <v>164</v>
      </c>
      <c r="G27" s="102">
        <v>1.4206999999999999E-2</v>
      </c>
      <c r="H27" s="175">
        <v>10</v>
      </c>
      <c r="I27" s="83">
        <v>150</v>
      </c>
      <c r="J27" s="14">
        <v>4.4000000000000004</v>
      </c>
    </row>
    <row r="28" spans="1:10" ht="27.95" customHeight="1">
      <c r="A28" s="630"/>
      <c r="B28" s="617"/>
      <c r="C28" s="78" t="s">
        <v>1045</v>
      </c>
      <c r="D28" s="116" t="s">
        <v>1050</v>
      </c>
      <c r="E28" s="219">
        <v>40</v>
      </c>
      <c r="F28" s="77">
        <v>255</v>
      </c>
      <c r="G28" s="102">
        <v>1.4206999999999999E-2</v>
      </c>
      <c r="H28" s="175">
        <v>10</v>
      </c>
      <c r="I28" s="83">
        <v>100</v>
      </c>
      <c r="J28" s="14">
        <v>6.72</v>
      </c>
    </row>
    <row r="29" spans="1:10" ht="27.95" customHeight="1">
      <c r="A29" s="630"/>
      <c r="B29" s="617"/>
      <c r="C29" s="78" t="s">
        <v>1046</v>
      </c>
      <c r="D29" s="116" t="s">
        <v>1049</v>
      </c>
      <c r="E29" s="219">
        <v>40</v>
      </c>
      <c r="F29" s="77">
        <v>355</v>
      </c>
      <c r="G29" s="102">
        <v>6.2160000000000002E-3</v>
      </c>
      <c r="H29" s="175">
        <v>10</v>
      </c>
      <c r="I29" s="83">
        <v>70</v>
      </c>
      <c r="J29" s="14">
        <v>9.0399999999999991</v>
      </c>
    </row>
    <row r="30" spans="1:10" ht="27.95" customHeight="1" thickBot="1">
      <c r="A30" s="631"/>
      <c r="B30" s="618"/>
      <c r="C30" s="89" t="s">
        <v>1047</v>
      </c>
      <c r="D30" s="117" t="s">
        <v>1048</v>
      </c>
      <c r="E30" s="220">
        <v>40</v>
      </c>
      <c r="F30" s="90">
        <v>446</v>
      </c>
      <c r="G30" s="105">
        <v>7.1040000000000001E-3</v>
      </c>
      <c r="H30" s="176">
        <v>10</v>
      </c>
      <c r="I30" s="95">
        <v>70</v>
      </c>
      <c r="J30" s="16">
        <v>11.46</v>
      </c>
    </row>
    <row r="31" spans="1:10" ht="27.95" customHeight="1" thickBot="1">
      <c r="A31" s="801" t="s">
        <v>615</v>
      </c>
      <c r="B31" s="802"/>
      <c r="C31" s="802"/>
      <c r="D31" s="802"/>
      <c r="E31" s="802"/>
      <c r="F31" s="802"/>
      <c r="G31" s="802"/>
      <c r="H31" s="802"/>
      <c r="I31" s="802"/>
      <c r="J31" s="802"/>
    </row>
    <row r="32" spans="1:10" ht="27.95" customHeight="1">
      <c r="A32" s="710"/>
      <c r="B32" s="684" t="s">
        <v>504</v>
      </c>
      <c r="C32" s="87" t="s">
        <v>505</v>
      </c>
      <c r="D32" s="118" t="s">
        <v>4</v>
      </c>
      <c r="E32" s="28">
        <v>40</v>
      </c>
      <c r="F32" s="88">
        <v>20</v>
      </c>
      <c r="G32" s="104">
        <v>1.8081818181818186E-5</v>
      </c>
      <c r="H32" s="177">
        <v>10</v>
      </c>
      <c r="I32" s="88">
        <v>550</v>
      </c>
      <c r="J32" s="148">
        <v>0.63</v>
      </c>
    </row>
    <row r="33" spans="1:10" ht="27.95" customHeight="1">
      <c r="A33" s="675"/>
      <c r="B33" s="685"/>
      <c r="C33" s="78" t="s">
        <v>506</v>
      </c>
      <c r="D33" s="119" t="s">
        <v>6</v>
      </c>
      <c r="E33" s="53">
        <v>40</v>
      </c>
      <c r="F33" s="77">
        <v>33</v>
      </c>
      <c r="G33" s="102">
        <v>2.8414285714285722E-5</v>
      </c>
      <c r="H33" s="175">
        <v>10</v>
      </c>
      <c r="I33" s="77">
        <v>350</v>
      </c>
      <c r="J33" s="27">
        <v>1.1100000000000001</v>
      </c>
    </row>
    <row r="34" spans="1:10" ht="27.95" customHeight="1">
      <c r="A34" s="675"/>
      <c r="B34" s="685"/>
      <c r="C34" s="78" t="s">
        <v>507</v>
      </c>
      <c r="D34" s="119" t="s">
        <v>8</v>
      </c>
      <c r="E34" s="53">
        <v>40</v>
      </c>
      <c r="F34" s="77">
        <v>50</v>
      </c>
      <c r="G34" s="102">
        <v>4.5204545454545466E-5</v>
      </c>
      <c r="H34" s="175">
        <v>5</v>
      </c>
      <c r="I34" s="77">
        <v>220</v>
      </c>
      <c r="J34" s="27">
        <v>1.8</v>
      </c>
    </row>
    <row r="35" spans="1:10" ht="27.95" customHeight="1">
      <c r="A35" s="675"/>
      <c r="B35" s="685"/>
      <c r="C35" s="78" t="s">
        <v>508</v>
      </c>
      <c r="D35" s="119" t="s">
        <v>10</v>
      </c>
      <c r="E35" s="53">
        <v>40</v>
      </c>
      <c r="F35" s="77">
        <v>78</v>
      </c>
      <c r="G35" s="102">
        <v>7.9560000000000018E-5</v>
      </c>
      <c r="H35" s="175">
        <v>5</v>
      </c>
      <c r="I35" s="77">
        <v>125</v>
      </c>
      <c r="J35" s="27">
        <v>3.12</v>
      </c>
    </row>
    <row r="36" spans="1:10" ht="27.95" customHeight="1">
      <c r="A36" s="675"/>
      <c r="B36" s="685"/>
      <c r="C36" s="78" t="s">
        <v>797</v>
      </c>
      <c r="D36" s="188" t="s">
        <v>12</v>
      </c>
      <c r="E36" s="53">
        <v>40</v>
      </c>
      <c r="F36" s="77">
        <v>128</v>
      </c>
      <c r="G36" s="102">
        <f>0.01/I36</f>
        <v>1.1764705882352942E-4</v>
      </c>
      <c r="H36" s="175">
        <v>5</v>
      </c>
      <c r="I36" s="77">
        <v>85</v>
      </c>
      <c r="J36" s="27">
        <v>4.82</v>
      </c>
    </row>
    <row r="37" spans="1:10" ht="27.95" customHeight="1" thickBot="1">
      <c r="A37" s="676"/>
      <c r="B37" s="686"/>
      <c r="C37" s="89" t="s">
        <v>798</v>
      </c>
      <c r="D37" s="6" t="s">
        <v>14</v>
      </c>
      <c r="E37" s="52">
        <v>40</v>
      </c>
      <c r="F37" s="90">
        <v>191</v>
      </c>
      <c r="G37" s="102">
        <f>0.01/I37</f>
        <v>1.6666666666666666E-4</v>
      </c>
      <c r="H37" s="176">
        <v>1</v>
      </c>
      <c r="I37" s="90">
        <v>60</v>
      </c>
      <c r="J37" s="22">
        <v>8.17</v>
      </c>
    </row>
    <row r="38" spans="1:10" ht="27.95" customHeight="1">
      <c r="A38" s="613"/>
      <c r="B38" s="805" t="s">
        <v>610</v>
      </c>
      <c r="C38" s="189" t="s">
        <v>509</v>
      </c>
      <c r="D38" s="2" t="s">
        <v>4</v>
      </c>
      <c r="E38" s="54">
        <v>40</v>
      </c>
      <c r="F38" s="54">
        <v>17</v>
      </c>
      <c r="G38" s="190">
        <v>1.4207142857142861E-5</v>
      </c>
      <c r="H38" s="191">
        <v>10</v>
      </c>
      <c r="I38" s="192" t="s">
        <v>726</v>
      </c>
      <c r="J38" s="100">
        <v>0.64</v>
      </c>
    </row>
    <row r="39" spans="1:10" ht="27.95" customHeight="1">
      <c r="A39" s="614"/>
      <c r="B39" s="702"/>
      <c r="C39" s="78" t="s">
        <v>510</v>
      </c>
      <c r="D39" s="5" t="s">
        <v>6</v>
      </c>
      <c r="E39" s="53">
        <v>40</v>
      </c>
      <c r="F39" s="53">
        <v>29</v>
      </c>
      <c r="G39" s="103">
        <v>2.4862500000000005E-5</v>
      </c>
      <c r="H39" s="175">
        <v>10</v>
      </c>
      <c r="I39" s="183" t="s">
        <v>692</v>
      </c>
      <c r="J39" s="75">
        <v>1.01</v>
      </c>
    </row>
    <row r="40" spans="1:10" ht="27.95" customHeight="1" thickBot="1">
      <c r="A40" s="615"/>
      <c r="B40" s="703"/>
      <c r="C40" s="84"/>
      <c r="D40" s="6"/>
      <c r="E40" s="52"/>
      <c r="F40" s="52"/>
      <c r="G40" s="71"/>
      <c r="H40" s="178"/>
      <c r="I40" s="168"/>
      <c r="J40" s="76"/>
    </row>
    <row r="41" spans="1:10" ht="27.95" customHeight="1">
      <c r="A41" s="629"/>
      <c r="B41" s="626" t="s">
        <v>517</v>
      </c>
      <c r="C41" s="87" t="s">
        <v>511</v>
      </c>
      <c r="D41" s="4" t="s">
        <v>4</v>
      </c>
      <c r="E41" s="10">
        <v>40</v>
      </c>
      <c r="F41" s="88">
        <v>25</v>
      </c>
      <c r="G41" s="104">
        <v>1.4843283582089557E-5</v>
      </c>
      <c r="H41" s="177">
        <v>10</v>
      </c>
      <c r="I41" s="184" t="s">
        <v>728</v>
      </c>
      <c r="J41" s="11">
        <v>0.72</v>
      </c>
    </row>
    <row r="42" spans="1:10" ht="27.95" customHeight="1">
      <c r="A42" s="630"/>
      <c r="B42" s="617"/>
      <c r="C42" s="78" t="s">
        <v>512</v>
      </c>
      <c r="D42" s="5" t="s">
        <v>6</v>
      </c>
      <c r="E42" s="13">
        <v>40</v>
      </c>
      <c r="F42" s="77">
        <v>39</v>
      </c>
      <c r="G42" s="102">
        <v>2.6171052631578953E-5</v>
      </c>
      <c r="H42" s="175">
        <v>10</v>
      </c>
      <c r="I42" s="82">
        <v>380</v>
      </c>
      <c r="J42" s="14">
        <v>1.2</v>
      </c>
    </row>
    <row r="43" spans="1:10" ht="27.95" customHeight="1">
      <c r="A43" s="630"/>
      <c r="B43" s="617"/>
      <c r="C43" s="78" t="s">
        <v>513</v>
      </c>
      <c r="D43" s="5" t="s">
        <v>8</v>
      </c>
      <c r="E43" s="13">
        <v>40</v>
      </c>
      <c r="F43" s="77">
        <v>60</v>
      </c>
      <c r="G43" s="102">
        <v>4.9725000000000009E-5</v>
      </c>
      <c r="H43" s="175">
        <v>5</v>
      </c>
      <c r="I43" s="82">
        <v>200</v>
      </c>
      <c r="J43" s="14">
        <v>1.66</v>
      </c>
    </row>
    <row r="44" spans="1:10" ht="27.95" customHeight="1">
      <c r="A44" s="630"/>
      <c r="B44" s="617"/>
      <c r="C44" s="78" t="s">
        <v>514</v>
      </c>
      <c r="D44" s="5" t="s">
        <v>10</v>
      </c>
      <c r="E44" s="13">
        <v>40</v>
      </c>
      <c r="F44" s="77">
        <v>74</v>
      </c>
      <c r="G44" s="102">
        <v>6.6300000000000012E-5</v>
      </c>
      <c r="H44" s="175">
        <v>5</v>
      </c>
      <c r="I44" s="82">
        <v>150</v>
      </c>
      <c r="J44" s="14">
        <v>2.64</v>
      </c>
    </row>
    <row r="45" spans="1:10" ht="27.95" customHeight="1">
      <c r="A45" s="630"/>
      <c r="B45" s="617"/>
      <c r="C45" s="78" t="s">
        <v>515</v>
      </c>
      <c r="D45" s="5" t="s">
        <v>12</v>
      </c>
      <c r="E45" s="13">
        <v>40</v>
      </c>
      <c r="F45" s="77">
        <v>109</v>
      </c>
      <c r="G45" s="102">
        <v>9.0409090909090932E-5</v>
      </c>
      <c r="H45" s="175">
        <v>5</v>
      </c>
      <c r="I45" s="82">
        <v>110</v>
      </c>
      <c r="J45" s="14">
        <v>3.57</v>
      </c>
    </row>
    <row r="46" spans="1:10" ht="27.95" customHeight="1" thickBot="1">
      <c r="A46" s="631"/>
      <c r="B46" s="618"/>
      <c r="C46" s="89" t="s">
        <v>516</v>
      </c>
      <c r="D46" s="6" t="s">
        <v>14</v>
      </c>
      <c r="E46" s="15">
        <v>40</v>
      </c>
      <c r="F46" s="90">
        <v>161</v>
      </c>
      <c r="G46" s="125">
        <v>1.6575000000000004E-4</v>
      </c>
      <c r="H46" s="176">
        <v>1</v>
      </c>
      <c r="I46" s="95" t="s">
        <v>683</v>
      </c>
      <c r="J46" s="16">
        <v>6.02</v>
      </c>
    </row>
    <row r="47" spans="1:10" ht="27.95" customHeight="1" thickBot="1">
      <c r="A47" s="801" t="s">
        <v>618</v>
      </c>
      <c r="B47" s="802"/>
      <c r="C47" s="802"/>
      <c r="D47" s="802"/>
      <c r="E47" s="802"/>
      <c r="F47" s="802"/>
      <c r="G47" s="802"/>
      <c r="H47" s="802"/>
      <c r="I47" s="802"/>
      <c r="J47" s="802"/>
    </row>
    <row r="48" spans="1:10" ht="27.95" customHeight="1">
      <c r="A48" s="629"/>
      <c r="B48" s="626" t="s">
        <v>521</v>
      </c>
      <c r="C48" s="87" t="s">
        <v>523</v>
      </c>
      <c r="D48" s="118" t="s">
        <v>4</v>
      </c>
      <c r="E48" s="10">
        <v>40</v>
      </c>
      <c r="F48" s="88">
        <v>12</v>
      </c>
      <c r="G48" s="104">
        <v>1.2431250000000002E-5</v>
      </c>
      <c r="H48" s="177">
        <v>10</v>
      </c>
      <c r="I48" s="96" t="s">
        <v>729</v>
      </c>
      <c r="J48" s="11">
        <v>0.43</v>
      </c>
    </row>
    <row r="49" spans="1:10" ht="27.95" customHeight="1">
      <c r="A49" s="630"/>
      <c r="B49" s="617"/>
      <c r="C49" s="78" t="s">
        <v>524</v>
      </c>
      <c r="D49" s="119" t="s">
        <v>6</v>
      </c>
      <c r="E49" s="13">
        <v>40</v>
      </c>
      <c r="F49" s="77">
        <v>19</v>
      </c>
      <c r="G49" s="102">
        <v>1.9890000000000004E-5</v>
      </c>
      <c r="H49" s="175">
        <v>10</v>
      </c>
      <c r="I49" s="83" t="s">
        <v>723</v>
      </c>
      <c r="J49" s="14">
        <v>0.71</v>
      </c>
    </row>
    <row r="50" spans="1:10" ht="27.95" customHeight="1">
      <c r="A50" s="630"/>
      <c r="B50" s="617"/>
      <c r="C50" s="78" t="s">
        <v>525</v>
      </c>
      <c r="D50" s="119" t="s">
        <v>8</v>
      </c>
      <c r="E50" s="13">
        <v>40</v>
      </c>
      <c r="F50" s="77">
        <v>26</v>
      </c>
      <c r="G50" s="102">
        <v>2.8414285714285722E-5</v>
      </c>
      <c r="H50" s="175">
        <v>10</v>
      </c>
      <c r="I50" s="83" t="s">
        <v>730</v>
      </c>
      <c r="J50" s="14">
        <v>0.9</v>
      </c>
    </row>
    <row r="51" spans="1:10" ht="27.95" customHeight="1">
      <c r="A51" s="630"/>
      <c r="B51" s="617"/>
      <c r="C51" s="78" t="s">
        <v>526</v>
      </c>
      <c r="D51" s="116" t="s">
        <v>10</v>
      </c>
      <c r="E51" s="13">
        <v>40</v>
      </c>
      <c r="F51" s="77">
        <v>39</v>
      </c>
      <c r="G51" s="102">
        <v>9.9450000000000019E-5</v>
      </c>
      <c r="H51" s="175">
        <v>10</v>
      </c>
      <c r="I51" s="83" t="s">
        <v>682</v>
      </c>
      <c r="J51" s="14">
        <v>1.35</v>
      </c>
    </row>
    <row r="52" spans="1:10" ht="27.95" customHeight="1">
      <c r="A52" s="630"/>
      <c r="B52" s="617"/>
      <c r="C52" s="78" t="s">
        <v>527</v>
      </c>
      <c r="D52" s="116" t="s">
        <v>12</v>
      </c>
      <c r="E52" s="13">
        <v>40</v>
      </c>
      <c r="F52" s="77">
        <v>54</v>
      </c>
      <c r="G52" s="102">
        <v>9.9450000000000019E-5</v>
      </c>
      <c r="H52" s="175">
        <v>10</v>
      </c>
      <c r="I52" s="83" t="s">
        <v>682</v>
      </c>
      <c r="J52" s="14">
        <v>2.2000000000000002</v>
      </c>
    </row>
    <row r="53" spans="1:10" ht="27.95" customHeight="1" thickBot="1">
      <c r="A53" s="631"/>
      <c r="B53" s="618"/>
      <c r="C53" s="89" t="s">
        <v>528</v>
      </c>
      <c r="D53" s="117" t="s">
        <v>14</v>
      </c>
      <c r="E53" s="15">
        <v>40</v>
      </c>
      <c r="F53" s="90">
        <v>85</v>
      </c>
      <c r="G53" s="105">
        <v>1.2431250000000002E-4</v>
      </c>
      <c r="H53" s="176">
        <v>5</v>
      </c>
      <c r="I53" s="95" t="s">
        <v>672</v>
      </c>
      <c r="J53" s="16">
        <v>3.51</v>
      </c>
    </row>
    <row r="54" spans="1:10" ht="27.95" customHeight="1">
      <c r="A54" s="622"/>
      <c r="B54" s="701" t="s">
        <v>522</v>
      </c>
      <c r="C54" s="87" t="s">
        <v>529</v>
      </c>
      <c r="D54" s="118" t="s">
        <v>4</v>
      </c>
      <c r="E54" s="28">
        <v>40</v>
      </c>
      <c r="F54" s="88">
        <v>8</v>
      </c>
      <c r="G54" s="104">
        <v>6.6300000000000017E-6</v>
      </c>
      <c r="H54" s="177">
        <v>50</v>
      </c>
      <c r="I54" s="91" t="s">
        <v>731</v>
      </c>
      <c r="J54" s="148">
        <v>0.36</v>
      </c>
    </row>
    <row r="55" spans="1:10" ht="27.95" customHeight="1">
      <c r="A55" s="614"/>
      <c r="B55" s="702"/>
      <c r="C55" s="78" t="s">
        <v>530</v>
      </c>
      <c r="D55" s="119" t="s">
        <v>6</v>
      </c>
      <c r="E55" s="53">
        <v>40</v>
      </c>
      <c r="F55" s="77">
        <v>13</v>
      </c>
      <c r="G55" s="101">
        <v>1.3260000000000003E-5</v>
      </c>
      <c r="H55" s="119">
        <v>25</v>
      </c>
      <c r="I55" s="79" t="s">
        <v>732</v>
      </c>
      <c r="J55" s="27">
        <v>0.6</v>
      </c>
    </row>
    <row r="56" spans="1:10" ht="27.95" customHeight="1" thickBot="1">
      <c r="A56" s="615"/>
      <c r="B56" s="703"/>
      <c r="C56" s="89" t="s">
        <v>531</v>
      </c>
      <c r="D56" s="120" t="s">
        <v>8</v>
      </c>
      <c r="E56" s="52">
        <v>40</v>
      </c>
      <c r="F56" s="90">
        <v>18</v>
      </c>
      <c r="G56" s="169">
        <v>1.9890000000000004E-5</v>
      </c>
      <c r="H56" s="120">
        <v>10</v>
      </c>
      <c r="I56" s="92" t="s">
        <v>723</v>
      </c>
      <c r="J56" s="22">
        <v>0.82</v>
      </c>
    </row>
    <row r="57" spans="1:10" ht="27.95" customHeight="1" thickBot="1">
      <c r="A57" s="801" t="s">
        <v>619</v>
      </c>
      <c r="B57" s="802"/>
      <c r="C57" s="802"/>
      <c r="D57" s="802"/>
      <c r="E57" s="802"/>
      <c r="F57" s="802"/>
      <c r="G57" s="802"/>
      <c r="H57" s="802"/>
      <c r="I57" s="802"/>
      <c r="J57" s="802"/>
    </row>
    <row r="58" spans="1:10" ht="27.95" customHeight="1">
      <c r="A58" s="622"/>
      <c r="B58" s="701" t="s">
        <v>518</v>
      </c>
      <c r="C58" s="87" t="s">
        <v>519</v>
      </c>
      <c r="D58" s="115" t="s">
        <v>4</v>
      </c>
      <c r="E58" s="28">
        <v>40</v>
      </c>
      <c r="F58" s="88">
        <v>82</v>
      </c>
      <c r="G58" s="104">
        <v>9.0409090909090932E-5</v>
      </c>
      <c r="H58" s="177">
        <v>10</v>
      </c>
      <c r="I58" s="167" t="s">
        <v>720</v>
      </c>
      <c r="J58" s="148">
        <v>3.08</v>
      </c>
    </row>
    <row r="59" spans="1:10" ht="27.95" customHeight="1">
      <c r="A59" s="614"/>
      <c r="B59" s="702"/>
      <c r="C59" s="78" t="s">
        <v>520</v>
      </c>
      <c r="D59" s="116" t="s">
        <v>6</v>
      </c>
      <c r="E59" s="53">
        <v>40</v>
      </c>
      <c r="F59" s="77">
        <v>165</v>
      </c>
      <c r="G59" s="102">
        <v>1.6575000000000004E-4</v>
      </c>
      <c r="H59" s="175">
        <v>10</v>
      </c>
      <c r="I59" s="164" t="s">
        <v>683</v>
      </c>
      <c r="J59" s="27">
        <v>4.87</v>
      </c>
    </row>
    <row r="60" spans="1:10" ht="27.95" customHeight="1" thickBot="1">
      <c r="A60" s="615"/>
      <c r="B60" s="703"/>
      <c r="C60" s="84"/>
      <c r="D60" s="6"/>
      <c r="E60" s="52"/>
      <c r="F60" s="52"/>
      <c r="G60" s="71"/>
      <c r="H60" s="178"/>
      <c r="I60" s="168"/>
      <c r="J60" s="22"/>
    </row>
    <row r="61" spans="1:10" ht="27.95" customHeight="1" thickBot="1">
      <c r="A61" s="801" t="s">
        <v>612</v>
      </c>
      <c r="B61" s="802"/>
      <c r="C61" s="802"/>
      <c r="D61" s="802"/>
      <c r="E61" s="802"/>
      <c r="F61" s="802"/>
      <c r="G61" s="802"/>
      <c r="H61" s="802"/>
      <c r="I61" s="802"/>
      <c r="J61" s="802"/>
    </row>
    <row r="62" spans="1:10" ht="27.95" customHeight="1">
      <c r="A62" s="629"/>
      <c r="B62" s="626" t="s">
        <v>384</v>
      </c>
      <c r="C62" s="87" t="s">
        <v>378</v>
      </c>
      <c r="D62" s="4" t="s">
        <v>4</v>
      </c>
      <c r="E62" s="10">
        <v>40</v>
      </c>
      <c r="F62" s="88">
        <v>41</v>
      </c>
      <c r="G62" s="104">
        <v>4.3239130434782621E-5</v>
      </c>
      <c r="H62" s="177">
        <v>10</v>
      </c>
      <c r="I62" s="170" t="s">
        <v>713</v>
      </c>
      <c r="J62" s="11">
        <v>1.18</v>
      </c>
    </row>
    <row r="63" spans="1:10" ht="27.95" customHeight="1">
      <c r="A63" s="630"/>
      <c r="B63" s="617"/>
      <c r="C63" s="78" t="s">
        <v>379</v>
      </c>
      <c r="D63" s="5" t="s">
        <v>6</v>
      </c>
      <c r="E63" s="13">
        <v>40</v>
      </c>
      <c r="F63" s="77">
        <v>60</v>
      </c>
      <c r="G63" s="102">
        <v>7.1035714285714303E-5</v>
      </c>
      <c r="H63" s="175">
        <v>10</v>
      </c>
      <c r="I63" s="163" t="s">
        <v>714</v>
      </c>
      <c r="J63" s="14">
        <v>1.82</v>
      </c>
    </row>
    <row r="64" spans="1:10" ht="27.95" customHeight="1">
      <c r="A64" s="630"/>
      <c r="B64" s="617"/>
      <c r="C64" s="78" t="s">
        <v>380</v>
      </c>
      <c r="D64" s="5" t="s">
        <v>8</v>
      </c>
      <c r="E64" s="13">
        <v>40</v>
      </c>
      <c r="F64" s="77">
        <v>96</v>
      </c>
      <c r="G64" s="102">
        <v>9.9450000000000019E-5</v>
      </c>
      <c r="H64" s="175">
        <v>10</v>
      </c>
      <c r="I64" s="163" t="s">
        <v>682</v>
      </c>
      <c r="J64" s="14">
        <v>2.91</v>
      </c>
    </row>
    <row r="65" spans="1:10" ht="27.95" customHeight="1">
      <c r="A65" s="630"/>
      <c r="B65" s="617"/>
      <c r="C65" s="78" t="s">
        <v>381</v>
      </c>
      <c r="D65" s="5" t="s">
        <v>10</v>
      </c>
      <c r="E65" s="13">
        <v>40</v>
      </c>
      <c r="F65" s="77">
        <v>139</v>
      </c>
      <c r="G65" s="102">
        <v>1.8081818181818186E-4</v>
      </c>
      <c r="H65" s="175">
        <v>5</v>
      </c>
      <c r="I65" s="163" t="s">
        <v>715</v>
      </c>
      <c r="J65" s="14">
        <v>4.67</v>
      </c>
    </row>
    <row r="66" spans="1:10" ht="27.95" customHeight="1">
      <c r="A66" s="630"/>
      <c r="B66" s="617"/>
      <c r="C66" s="78" t="s">
        <v>382</v>
      </c>
      <c r="D66" s="5" t="s">
        <v>12</v>
      </c>
      <c r="E66" s="13">
        <v>40</v>
      </c>
      <c r="F66" s="77">
        <v>195</v>
      </c>
      <c r="G66" s="102">
        <v>2.8414285714285721E-4</v>
      </c>
      <c r="H66" s="175">
        <v>5</v>
      </c>
      <c r="I66" s="163" t="s">
        <v>716</v>
      </c>
      <c r="J66" s="14">
        <v>6.8</v>
      </c>
    </row>
    <row r="67" spans="1:10" ht="27.95" customHeight="1" thickBot="1">
      <c r="A67" s="631"/>
      <c r="B67" s="618"/>
      <c r="C67" s="89" t="s">
        <v>383</v>
      </c>
      <c r="D67" s="6" t="s">
        <v>14</v>
      </c>
      <c r="E67" s="15">
        <v>40</v>
      </c>
      <c r="F67" s="90">
        <v>356</v>
      </c>
      <c r="G67" s="125">
        <v>4.5204545454545465E-4</v>
      </c>
      <c r="H67" s="176">
        <v>1</v>
      </c>
      <c r="I67" s="173" t="s">
        <v>717</v>
      </c>
      <c r="J67" s="16">
        <v>11.56</v>
      </c>
    </row>
    <row r="68" spans="1:10" ht="27.95" customHeight="1">
      <c r="A68" s="629"/>
      <c r="B68" s="626" t="s">
        <v>385</v>
      </c>
      <c r="C68" s="87" t="s">
        <v>386</v>
      </c>
      <c r="D68" s="118" t="s">
        <v>476</v>
      </c>
      <c r="E68" s="10">
        <v>40</v>
      </c>
      <c r="F68" s="88">
        <v>31</v>
      </c>
      <c r="G68" s="104">
        <v>2.7625000000000007E-5</v>
      </c>
      <c r="H68" s="177">
        <v>10</v>
      </c>
      <c r="I68" s="91" t="s">
        <v>718</v>
      </c>
      <c r="J68" s="11">
        <v>1.1000000000000001</v>
      </c>
    </row>
    <row r="69" spans="1:10" ht="27.95" customHeight="1">
      <c r="A69" s="630"/>
      <c r="B69" s="617"/>
      <c r="C69" s="78" t="s">
        <v>387</v>
      </c>
      <c r="D69" s="119" t="s">
        <v>398</v>
      </c>
      <c r="E69" s="13">
        <v>40</v>
      </c>
      <c r="F69" s="77">
        <v>49</v>
      </c>
      <c r="G69" s="102">
        <v>4.7357142857142871E-5</v>
      </c>
      <c r="H69" s="175">
        <v>10</v>
      </c>
      <c r="I69" s="79" t="s">
        <v>719</v>
      </c>
      <c r="J69" s="14">
        <v>1.57</v>
      </c>
    </row>
    <row r="70" spans="1:10" ht="27.95" customHeight="1">
      <c r="A70" s="630"/>
      <c r="B70" s="617"/>
      <c r="C70" s="78" t="s">
        <v>388</v>
      </c>
      <c r="D70" s="119" t="s">
        <v>399</v>
      </c>
      <c r="E70" s="13">
        <v>40</v>
      </c>
      <c r="F70" s="77">
        <v>66</v>
      </c>
      <c r="G70" s="102">
        <v>6.215625000000001E-5</v>
      </c>
      <c r="H70" s="175">
        <v>5</v>
      </c>
      <c r="I70" s="79" t="s">
        <v>680</v>
      </c>
      <c r="J70" s="14">
        <v>2.27</v>
      </c>
    </row>
    <row r="71" spans="1:10" ht="27.95" customHeight="1">
      <c r="A71" s="630"/>
      <c r="B71" s="617"/>
      <c r="C71" s="78" t="s">
        <v>389</v>
      </c>
      <c r="D71" s="119" t="s">
        <v>400</v>
      </c>
      <c r="E71" s="13">
        <v>40</v>
      </c>
      <c r="F71" s="77">
        <v>72</v>
      </c>
      <c r="G71" s="102">
        <v>6.6300000000000012E-5</v>
      </c>
      <c r="H71" s="175">
        <v>5</v>
      </c>
      <c r="I71" s="79" t="s">
        <v>699</v>
      </c>
      <c r="J71" s="14">
        <v>2.58</v>
      </c>
    </row>
    <row r="72" spans="1:10" ht="27.95" customHeight="1">
      <c r="A72" s="630"/>
      <c r="B72" s="617"/>
      <c r="C72" s="78" t="s">
        <v>390</v>
      </c>
      <c r="D72" s="119" t="s">
        <v>401</v>
      </c>
      <c r="E72" s="13">
        <v>40</v>
      </c>
      <c r="F72" s="77">
        <v>99</v>
      </c>
      <c r="G72" s="102">
        <v>9.0409090909090932E-5</v>
      </c>
      <c r="H72" s="175">
        <v>5</v>
      </c>
      <c r="I72" s="79" t="s">
        <v>720</v>
      </c>
      <c r="J72" s="14">
        <v>3.43</v>
      </c>
    </row>
    <row r="73" spans="1:10" ht="27.95" customHeight="1">
      <c r="A73" s="630"/>
      <c r="B73" s="617"/>
      <c r="C73" s="78" t="s">
        <v>391</v>
      </c>
      <c r="D73" s="119" t="s">
        <v>402</v>
      </c>
      <c r="E73" s="13">
        <v>40</v>
      </c>
      <c r="F73" s="77">
        <v>104</v>
      </c>
      <c r="G73" s="102">
        <v>9.9450000000000019E-5</v>
      </c>
      <c r="H73" s="175">
        <v>5</v>
      </c>
      <c r="I73" s="79" t="s">
        <v>682</v>
      </c>
      <c r="J73" s="14">
        <v>3.7</v>
      </c>
    </row>
    <row r="74" spans="1:10" ht="27.95" customHeight="1">
      <c r="A74" s="630"/>
      <c r="B74" s="617"/>
      <c r="C74" s="78" t="s">
        <v>392</v>
      </c>
      <c r="D74" s="119" t="s">
        <v>403</v>
      </c>
      <c r="E74" s="13">
        <v>40</v>
      </c>
      <c r="F74" s="77">
        <v>107</v>
      </c>
      <c r="G74" s="102">
        <v>1.1050000000000003E-4</v>
      </c>
      <c r="H74" s="175">
        <v>5</v>
      </c>
      <c r="I74" s="79" t="s">
        <v>708</v>
      </c>
      <c r="J74" s="14">
        <v>4.25</v>
      </c>
    </row>
    <row r="75" spans="1:10" ht="27.95" customHeight="1">
      <c r="A75" s="630"/>
      <c r="B75" s="617"/>
      <c r="C75" s="78" t="s">
        <v>393</v>
      </c>
      <c r="D75" s="119" t="s">
        <v>404</v>
      </c>
      <c r="E75" s="13">
        <v>40</v>
      </c>
      <c r="F75" s="77">
        <v>127</v>
      </c>
      <c r="G75" s="102">
        <v>1.4207142857142861E-4</v>
      </c>
      <c r="H75" s="175">
        <v>5</v>
      </c>
      <c r="I75" s="79" t="s">
        <v>711</v>
      </c>
      <c r="J75" s="14">
        <v>5.08</v>
      </c>
    </row>
    <row r="76" spans="1:10" ht="27.95" customHeight="1">
      <c r="A76" s="630"/>
      <c r="B76" s="617"/>
      <c r="C76" s="78" t="s">
        <v>394</v>
      </c>
      <c r="D76" s="119" t="s">
        <v>405</v>
      </c>
      <c r="E76" s="13">
        <v>40</v>
      </c>
      <c r="F76" s="77">
        <v>130</v>
      </c>
      <c r="G76" s="102">
        <v>1.6575000000000004E-4</v>
      </c>
      <c r="H76" s="175">
        <v>5</v>
      </c>
      <c r="I76" s="79" t="s">
        <v>683</v>
      </c>
      <c r="J76" s="14">
        <v>5.2</v>
      </c>
    </row>
    <row r="77" spans="1:10" ht="27.95" customHeight="1">
      <c r="A77" s="630"/>
      <c r="B77" s="617"/>
      <c r="C77" s="78" t="s">
        <v>395</v>
      </c>
      <c r="D77" s="119" t="s">
        <v>406</v>
      </c>
      <c r="E77" s="13">
        <v>40</v>
      </c>
      <c r="F77" s="77">
        <v>215</v>
      </c>
      <c r="G77" s="103">
        <v>2.4862500000000004E-4</v>
      </c>
      <c r="H77" s="175">
        <v>1</v>
      </c>
      <c r="I77" s="79" t="s">
        <v>686</v>
      </c>
      <c r="J77" s="14">
        <v>7.63</v>
      </c>
    </row>
    <row r="78" spans="1:10" ht="27.95" customHeight="1">
      <c r="A78" s="630"/>
      <c r="B78" s="617"/>
      <c r="C78" s="78" t="s">
        <v>396</v>
      </c>
      <c r="D78" s="119" t="s">
        <v>407</v>
      </c>
      <c r="E78" s="13">
        <v>40</v>
      </c>
      <c r="F78" s="77">
        <v>226</v>
      </c>
      <c r="G78" s="103">
        <v>3.3150000000000009E-4</v>
      </c>
      <c r="H78" s="175">
        <v>1</v>
      </c>
      <c r="I78" s="79" t="s">
        <v>695</v>
      </c>
      <c r="J78" s="14">
        <v>7.72</v>
      </c>
    </row>
    <row r="79" spans="1:10" ht="27.95" customHeight="1" thickBot="1">
      <c r="A79" s="631"/>
      <c r="B79" s="618"/>
      <c r="C79" s="89" t="s">
        <v>397</v>
      </c>
      <c r="D79" s="120" t="s">
        <v>408</v>
      </c>
      <c r="E79" s="15">
        <v>40</v>
      </c>
      <c r="F79" s="90">
        <v>224</v>
      </c>
      <c r="G79" s="105">
        <v>3.3150000000000009E-4</v>
      </c>
      <c r="H79" s="176">
        <v>1</v>
      </c>
      <c r="I79" s="92" t="s">
        <v>695</v>
      </c>
      <c r="J79" s="16">
        <v>7.97</v>
      </c>
    </row>
    <row r="80" spans="1:10" ht="27.95" customHeight="1" thickBot="1">
      <c r="A80" s="801" t="s">
        <v>668</v>
      </c>
      <c r="B80" s="802"/>
      <c r="C80" s="802"/>
      <c r="D80" s="802"/>
      <c r="E80" s="802"/>
      <c r="F80" s="802"/>
      <c r="G80" s="802"/>
      <c r="H80" s="802"/>
      <c r="I80" s="802"/>
      <c r="J80" s="802"/>
    </row>
    <row r="81" spans="1:10" ht="27.95" customHeight="1">
      <c r="A81" s="629"/>
      <c r="B81" s="626" t="s">
        <v>428</v>
      </c>
      <c r="C81" s="87" t="s">
        <v>429</v>
      </c>
      <c r="D81" s="4" t="s">
        <v>4</v>
      </c>
      <c r="E81" s="10">
        <v>40</v>
      </c>
      <c r="F81" s="88">
        <v>27</v>
      </c>
      <c r="G81" s="104">
        <v>2.4862500000000005E-5</v>
      </c>
      <c r="H81" s="177">
        <v>10</v>
      </c>
      <c r="I81" s="96" t="s">
        <v>692</v>
      </c>
      <c r="J81" s="11">
        <v>0.76</v>
      </c>
    </row>
    <row r="82" spans="1:10" ht="27.95" customHeight="1">
      <c r="A82" s="630"/>
      <c r="B82" s="617"/>
      <c r="C82" s="78" t="s">
        <v>430</v>
      </c>
      <c r="D82" s="5" t="s">
        <v>6</v>
      </c>
      <c r="E82" s="13">
        <v>40</v>
      </c>
      <c r="F82" s="77">
        <v>41</v>
      </c>
      <c r="G82" s="102">
        <v>4.1437500000000011E-5</v>
      </c>
      <c r="H82" s="175">
        <v>10</v>
      </c>
      <c r="I82" s="83" t="s">
        <v>687</v>
      </c>
      <c r="J82" s="14">
        <v>1.32</v>
      </c>
    </row>
    <row r="83" spans="1:10" ht="27.95" customHeight="1">
      <c r="A83" s="630"/>
      <c r="B83" s="617"/>
      <c r="C83" s="78" t="s">
        <v>431</v>
      </c>
      <c r="D83" s="5" t="s">
        <v>8</v>
      </c>
      <c r="E83" s="13">
        <v>40</v>
      </c>
      <c r="F83" s="77">
        <v>74</v>
      </c>
      <c r="G83" s="102">
        <v>8.2875000000000022E-5</v>
      </c>
      <c r="H83" s="175">
        <v>5</v>
      </c>
      <c r="I83" s="83" t="s">
        <v>681</v>
      </c>
      <c r="J83" s="14">
        <v>2.29</v>
      </c>
    </row>
    <row r="84" spans="1:10" ht="27.95" customHeight="1">
      <c r="A84" s="630"/>
      <c r="B84" s="617"/>
      <c r="C84" s="78" t="s">
        <v>432</v>
      </c>
      <c r="D84" s="5" t="s">
        <v>10</v>
      </c>
      <c r="E84" s="13">
        <v>40</v>
      </c>
      <c r="F84" s="77">
        <v>106</v>
      </c>
      <c r="G84" s="102">
        <v>1.3260000000000002E-4</v>
      </c>
      <c r="H84" s="175">
        <v>5</v>
      </c>
      <c r="I84" s="83" t="s">
        <v>721</v>
      </c>
      <c r="J84" s="14">
        <v>3.86</v>
      </c>
    </row>
    <row r="85" spans="1:10" ht="27.95" customHeight="1">
      <c r="A85" s="630"/>
      <c r="B85" s="617"/>
      <c r="C85" s="78" t="s">
        <v>433</v>
      </c>
      <c r="D85" s="5" t="s">
        <v>12</v>
      </c>
      <c r="E85" s="13">
        <v>40</v>
      </c>
      <c r="F85" s="77">
        <v>136</v>
      </c>
      <c r="G85" s="102">
        <v>1.6575000000000004E-4</v>
      </c>
      <c r="H85" s="175">
        <v>5</v>
      </c>
      <c r="I85" s="83" t="s">
        <v>683</v>
      </c>
      <c r="J85" s="14">
        <v>4.6399999999999997</v>
      </c>
    </row>
    <row r="86" spans="1:10" ht="27.95" customHeight="1" thickBot="1">
      <c r="A86" s="631"/>
      <c r="B86" s="618"/>
      <c r="C86" s="89" t="s">
        <v>434</v>
      </c>
      <c r="D86" s="6" t="s">
        <v>14</v>
      </c>
      <c r="E86" s="15">
        <v>40</v>
      </c>
      <c r="F86" s="90">
        <v>214</v>
      </c>
      <c r="G86" s="125">
        <v>2.0718750000000004E-4</v>
      </c>
      <c r="H86" s="176">
        <v>1</v>
      </c>
      <c r="I86" s="95" t="s">
        <v>674</v>
      </c>
      <c r="J86" s="16">
        <v>7.53</v>
      </c>
    </row>
    <row r="87" spans="1:10" ht="27.95" customHeight="1">
      <c r="A87" s="629"/>
      <c r="B87" s="626" t="s">
        <v>666</v>
      </c>
      <c r="C87" s="87" t="s">
        <v>435</v>
      </c>
      <c r="D87" s="118" t="s">
        <v>661</v>
      </c>
      <c r="E87" s="10">
        <v>40</v>
      </c>
      <c r="F87" s="88">
        <v>25</v>
      </c>
      <c r="G87" s="104">
        <v>1.8081818181818186E-5</v>
      </c>
      <c r="H87" s="177">
        <v>10</v>
      </c>
      <c r="I87" s="91" t="s">
        <v>722</v>
      </c>
      <c r="J87" s="11">
        <v>0.76</v>
      </c>
    </row>
    <row r="88" spans="1:10" ht="27.95" customHeight="1">
      <c r="A88" s="630"/>
      <c r="B88" s="617"/>
      <c r="C88" s="78" t="s">
        <v>436</v>
      </c>
      <c r="D88" s="119" t="s">
        <v>662</v>
      </c>
      <c r="E88" s="13">
        <v>40</v>
      </c>
      <c r="F88" s="77">
        <v>26</v>
      </c>
      <c r="G88" s="102">
        <v>1.9890000000000004E-5</v>
      </c>
      <c r="H88" s="175">
        <v>10</v>
      </c>
      <c r="I88" s="79" t="s">
        <v>723</v>
      </c>
      <c r="J88" s="14">
        <v>0.8</v>
      </c>
    </row>
    <row r="89" spans="1:10" ht="27.95" customHeight="1">
      <c r="A89" s="630"/>
      <c r="B89" s="617"/>
      <c r="C89" s="78" t="s">
        <v>437</v>
      </c>
      <c r="D89" s="119" t="s">
        <v>398</v>
      </c>
      <c r="E89" s="13">
        <v>40</v>
      </c>
      <c r="F89" s="77">
        <v>40</v>
      </c>
      <c r="G89" s="102">
        <v>3.6833333333333345E-5</v>
      </c>
      <c r="H89" s="175">
        <v>10</v>
      </c>
      <c r="I89" s="79" t="s">
        <v>724</v>
      </c>
      <c r="J89" s="14">
        <v>1.19</v>
      </c>
    </row>
    <row r="90" spans="1:10" ht="27.95" customHeight="1">
      <c r="A90" s="630"/>
      <c r="B90" s="617"/>
      <c r="C90" s="78" t="s">
        <v>438</v>
      </c>
      <c r="D90" s="119" t="s">
        <v>399</v>
      </c>
      <c r="E90" s="13">
        <v>40</v>
      </c>
      <c r="F90" s="77">
        <v>60</v>
      </c>
      <c r="G90" s="102">
        <v>6.215625000000001E-5</v>
      </c>
      <c r="H90" s="175">
        <v>5</v>
      </c>
      <c r="I90" s="79" t="s">
        <v>680</v>
      </c>
      <c r="J90" s="14">
        <v>2.0499999999999998</v>
      </c>
    </row>
    <row r="91" spans="1:10" ht="27.95" customHeight="1">
      <c r="A91" s="630"/>
      <c r="B91" s="617"/>
      <c r="C91" s="78" t="s">
        <v>439</v>
      </c>
      <c r="D91" s="119" t="s">
        <v>400</v>
      </c>
      <c r="E91" s="13">
        <v>40</v>
      </c>
      <c r="F91" s="77">
        <v>63</v>
      </c>
      <c r="G91" s="102">
        <v>6.6300000000000012E-5</v>
      </c>
      <c r="H91" s="175">
        <v>5</v>
      </c>
      <c r="I91" s="79" t="s">
        <v>699</v>
      </c>
      <c r="J91" s="14">
        <v>2.19</v>
      </c>
    </row>
    <row r="92" spans="1:10" ht="27.95" customHeight="1">
      <c r="A92" s="630"/>
      <c r="B92" s="617"/>
      <c r="C92" s="78" t="s">
        <v>440</v>
      </c>
      <c r="D92" s="119" t="s">
        <v>403</v>
      </c>
      <c r="E92" s="13">
        <v>40</v>
      </c>
      <c r="F92" s="77">
        <v>98</v>
      </c>
      <c r="G92" s="102">
        <v>9.4714285714285742E-5</v>
      </c>
      <c r="H92" s="175">
        <v>5</v>
      </c>
      <c r="I92" s="79" t="s">
        <v>725</v>
      </c>
      <c r="J92" s="14">
        <v>3.72</v>
      </c>
    </row>
    <row r="93" spans="1:10" ht="27.95" customHeight="1">
      <c r="A93" s="630"/>
      <c r="B93" s="617"/>
      <c r="C93" s="78" t="s">
        <v>441</v>
      </c>
      <c r="D93" s="119" t="s">
        <v>401</v>
      </c>
      <c r="E93" s="13">
        <v>40</v>
      </c>
      <c r="F93" s="77">
        <v>97</v>
      </c>
      <c r="G93" s="102">
        <v>9.9450000000000019E-5</v>
      </c>
      <c r="H93" s="175">
        <v>5</v>
      </c>
      <c r="I93" s="79" t="s">
        <v>742</v>
      </c>
      <c r="J93" s="14">
        <v>3.46</v>
      </c>
    </row>
    <row r="94" spans="1:10" ht="27.95" customHeight="1">
      <c r="A94" s="630"/>
      <c r="B94" s="617"/>
      <c r="C94" s="78" t="s">
        <v>442</v>
      </c>
      <c r="D94" s="119" t="s">
        <v>402</v>
      </c>
      <c r="E94" s="13">
        <v>40</v>
      </c>
      <c r="F94" s="77">
        <v>96</v>
      </c>
      <c r="G94" s="102">
        <v>1.0468421052631581E-4</v>
      </c>
      <c r="H94" s="175">
        <v>5</v>
      </c>
      <c r="I94" s="79" t="s">
        <v>682</v>
      </c>
      <c r="J94" s="14">
        <v>3.56</v>
      </c>
    </row>
    <row r="95" spans="1:10" ht="27.95" customHeight="1">
      <c r="A95" s="630"/>
      <c r="B95" s="617"/>
      <c r="C95" s="78" t="s">
        <v>443</v>
      </c>
      <c r="D95" s="116" t="s">
        <v>451</v>
      </c>
      <c r="E95" s="13">
        <v>40</v>
      </c>
      <c r="F95" s="77">
        <v>117</v>
      </c>
      <c r="G95" s="102">
        <v>1.2431250000000002E-4</v>
      </c>
      <c r="H95" s="175">
        <v>5</v>
      </c>
      <c r="I95" s="79" t="s">
        <v>672</v>
      </c>
      <c r="J95" s="14">
        <v>4.4000000000000004</v>
      </c>
    </row>
    <row r="96" spans="1:10" ht="27.95" customHeight="1">
      <c r="A96" s="630"/>
      <c r="B96" s="617"/>
      <c r="C96" s="78" t="s">
        <v>444</v>
      </c>
      <c r="D96" s="116" t="s">
        <v>452</v>
      </c>
      <c r="E96" s="13">
        <v>40</v>
      </c>
      <c r="F96" s="77">
        <v>120</v>
      </c>
      <c r="G96" s="102">
        <v>1.2431250000000002E-4</v>
      </c>
      <c r="H96" s="175">
        <v>5</v>
      </c>
      <c r="I96" s="79" t="s">
        <v>672</v>
      </c>
      <c r="J96" s="14">
        <v>4.37</v>
      </c>
    </row>
    <row r="97" spans="1:10" ht="27.95" customHeight="1">
      <c r="A97" s="630"/>
      <c r="B97" s="617"/>
      <c r="C97" s="78" t="s">
        <v>445</v>
      </c>
      <c r="D97" s="116" t="s">
        <v>404</v>
      </c>
      <c r="E97" s="13">
        <v>40</v>
      </c>
      <c r="F97" s="77">
        <v>119</v>
      </c>
      <c r="G97" s="102">
        <v>1.2431250000000002E-4</v>
      </c>
      <c r="H97" s="175">
        <v>5</v>
      </c>
      <c r="I97" s="79" t="s">
        <v>672</v>
      </c>
      <c r="J97" s="14">
        <v>4.55</v>
      </c>
    </row>
    <row r="98" spans="1:10" ht="27.95" customHeight="1">
      <c r="A98" s="630"/>
      <c r="B98" s="617"/>
      <c r="C98" s="78" t="s">
        <v>446</v>
      </c>
      <c r="D98" s="116" t="s">
        <v>453</v>
      </c>
      <c r="E98" s="13">
        <v>40</v>
      </c>
      <c r="F98" s="77">
        <v>124</v>
      </c>
      <c r="G98" s="102">
        <v>1.4207142857142861E-4</v>
      </c>
      <c r="H98" s="175">
        <v>5</v>
      </c>
      <c r="I98" s="79" t="s">
        <v>711</v>
      </c>
      <c r="J98" s="14">
        <v>4.6900000000000004</v>
      </c>
    </row>
    <row r="99" spans="1:10" ht="27.95" customHeight="1">
      <c r="A99" s="630"/>
      <c r="B99" s="617"/>
      <c r="C99" s="78" t="s">
        <v>447</v>
      </c>
      <c r="D99" s="116" t="s">
        <v>454</v>
      </c>
      <c r="E99" s="13">
        <v>40</v>
      </c>
      <c r="F99" s="77">
        <v>185</v>
      </c>
      <c r="G99" s="103">
        <v>2.4862500000000004E-4</v>
      </c>
      <c r="H99" s="175">
        <v>1</v>
      </c>
      <c r="I99" s="79" t="s">
        <v>686</v>
      </c>
      <c r="J99" s="14">
        <v>7.17</v>
      </c>
    </row>
    <row r="100" spans="1:10" ht="27.95" customHeight="1">
      <c r="A100" s="630"/>
      <c r="B100" s="617"/>
      <c r="C100" s="78" t="s">
        <v>448</v>
      </c>
      <c r="D100" s="116" t="s">
        <v>455</v>
      </c>
      <c r="E100" s="13">
        <v>40</v>
      </c>
      <c r="F100" s="77">
        <v>188</v>
      </c>
      <c r="G100" s="103">
        <v>2.4862500000000004E-4</v>
      </c>
      <c r="H100" s="175">
        <v>1</v>
      </c>
      <c r="I100" s="79" t="s">
        <v>686</v>
      </c>
      <c r="J100" s="14">
        <v>7.24</v>
      </c>
    </row>
    <row r="101" spans="1:10" ht="27.95" customHeight="1">
      <c r="A101" s="630"/>
      <c r="B101" s="617"/>
      <c r="C101" s="78" t="s">
        <v>449</v>
      </c>
      <c r="D101" s="116" t="s">
        <v>456</v>
      </c>
      <c r="E101" s="13">
        <v>40</v>
      </c>
      <c r="F101" s="77">
        <v>189</v>
      </c>
      <c r="G101" s="103">
        <v>2.4862500000000004E-4</v>
      </c>
      <c r="H101" s="175">
        <v>1</v>
      </c>
      <c r="I101" s="79" t="s">
        <v>686</v>
      </c>
      <c r="J101" s="14">
        <v>7.15</v>
      </c>
    </row>
    <row r="102" spans="1:10" ht="27.95" customHeight="1" thickBot="1">
      <c r="A102" s="631"/>
      <c r="B102" s="618"/>
      <c r="C102" s="89" t="s">
        <v>450</v>
      </c>
      <c r="D102" s="117" t="s">
        <v>457</v>
      </c>
      <c r="E102" s="15">
        <v>40</v>
      </c>
      <c r="F102" s="90">
        <v>195</v>
      </c>
      <c r="G102" s="105">
        <v>2.4862500000000004E-4</v>
      </c>
      <c r="H102" s="176">
        <v>1</v>
      </c>
      <c r="I102" s="92" t="s">
        <v>686</v>
      </c>
      <c r="J102" s="16">
        <v>7.24</v>
      </c>
    </row>
    <row r="103" spans="1:10" ht="27.95" customHeight="1" thickBot="1">
      <c r="A103" s="801" t="s">
        <v>614</v>
      </c>
      <c r="B103" s="802"/>
      <c r="C103" s="802"/>
      <c r="D103" s="802"/>
      <c r="E103" s="802"/>
      <c r="F103" s="802"/>
      <c r="G103" s="802"/>
      <c r="H103" s="802"/>
      <c r="I103" s="802"/>
      <c r="J103" s="802"/>
    </row>
    <row r="104" spans="1:10" ht="27.95" customHeight="1">
      <c r="A104" s="629"/>
      <c r="B104" s="626" t="s">
        <v>665</v>
      </c>
      <c r="C104" s="87" t="s">
        <v>480</v>
      </c>
      <c r="D104" s="118" t="s">
        <v>491</v>
      </c>
      <c r="E104" s="10">
        <v>40</v>
      </c>
      <c r="F104" s="88">
        <v>25</v>
      </c>
      <c r="G104" s="104">
        <v>2.0718750000000006E-5</v>
      </c>
      <c r="H104" s="177">
        <v>10</v>
      </c>
      <c r="I104" s="94">
        <v>480</v>
      </c>
      <c r="J104" s="11">
        <v>0.82</v>
      </c>
    </row>
    <row r="105" spans="1:10" ht="27.95" customHeight="1">
      <c r="A105" s="630"/>
      <c r="B105" s="617"/>
      <c r="C105" s="78" t="s">
        <v>481</v>
      </c>
      <c r="D105" s="119" t="s">
        <v>492</v>
      </c>
      <c r="E105" s="13">
        <v>40</v>
      </c>
      <c r="F105" s="77">
        <v>26</v>
      </c>
      <c r="G105" s="102">
        <v>2.2100000000000005E-5</v>
      </c>
      <c r="H105" s="175">
        <v>10</v>
      </c>
      <c r="I105" s="82">
        <v>450</v>
      </c>
      <c r="J105" s="14">
        <v>0.84</v>
      </c>
    </row>
    <row r="106" spans="1:10" ht="27.95" customHeight="1">
      <c r="A106" s="630"/>
      <c r="B106" s="617"/>
      <c r="C106" s="78" t="s">
        <v>482</v>
      </c>
      <c r="D106" s="119" t="s">
        <v>493</v>
      </c>
      <c r="E106" s="13">
        <v>40</v>
      </c>
      <c r="F106" s="77">
        <v>47</v>
      </c>
      <c r="G106" s="102">
        <v>3.5517857142857151E-5</v>
      </c>
      <c r="H106" s="175">
        <v>10</v>
      </c>
      <c r="I106" s="82">
        <v>280</v>
      </c>
      <c r="J106" s="14">
        <v>1.44</v>
      </c>
    </row>
    <row r="107" spans="1:10" ht="27.95" customHeight="1">
      <c r="A107" s="630"/>
      <c r="B107" s="617"/>
      <c r="C107" s="78" t="s">
        <v>483</v>
      </c>
      <c r="D107" s="119" t="s">
        <v>494</v>
      </c>
      <c r="E107" s="13">
        <v>40</v>
      </c>
      <c r="F107" s="77">
        <v>64</v>
      </c>
      <c r="G107" s="102">
        <v>4.9725000000000009E-5</v>
      </c>
      <c r="H107" s="175">
        <v>10</v>
      </c>
      <c r="I107" s="82">
        <v>200</v>
      </c>
      <c r="J107" s="14">
        <v>1.9</v>
      </c>
    </row>
    <row r="108" spans="1:10" ht="27.95" customHeight="1">
      <c r="A108" s="630"/>
      <c r="B108" s="617"/>
      <c r="C108" s="78" t="s">
        <v>484</v>
      </c>
      <c r="D108" s="119" t="s">
        <v>495</v>
      </c>
      <c r="E108" s="13">
        <v>40</v>
      </c>
      <c r="F108" s="77">
        <v>68</v>
      </c>
      <c r="G108" s="102">
        <v>6.215625000000001E-5</v>
      </c>
      <c r="H108" s="175">
        <v>5</v>
      </c>
      <c r="I108" s="82">
        <v>160</v>
      </c>
      <c r="J108" s="14">
        <v>2.02</v>
      </c>
    </row>
    <row r="109" spans="1:10" ht="27.95" customHeight="1">
      <c r="A109" s="630"/>
      <c r="B109" s="617"/>
      <c r="C109" s="78" t="s">
        <v>485</v>
      </c>
      <c r="D109" s="119" t="s">
        <v>496</v>
      </c>
      <c r="E109" s="13">
        <v>40</v>
      </c>
      <c r="F109" s="77">
        <v>117</v>
      </c>
      <c r="G109" s="102">
        <v>9.4714285714285742E-5</v>
      </c>
      <c r="H109" s="175">
        <v>5</v>
      </c>
      <c r="I109" s="82">
        <v>105</v>
      </c>
      <c r="J109" s="14">
        <v>3.83</v>
      </c>
    </row>
    <row r="110" spans="1:10" ht="27.95" customHeight="1">
      <c r="A110" s="630"/>
      <c r="B110" s="617"/>
      <c r="C110" s="78" t="s">
        <v>486</v>
      </c>
      <c r="D110" s="119" t="s">
        <v>497</v>
      </c>
      <c r="E110" s="13">
        <v>40</v>
      </c>
      <c r="F110" s="77">
        <v>115</v>
      </c>
      <c r="G110" s="102">
        <v>9.4714285714285742E-5</v>
      </c>
      <c r="H110" s="175">
        <v>5</v>
      </c>
      <c r="I110" s="82">
        <v>105</v>
      </c>
      <c r="J110" s="14">
        <v>3.71</v>
      </c>
    </row>
    <row r="111" spans="1:10" ht="27.95" customHeight="1">
      <c r="A111" s="630"/>
      <c r="B111" s="617"/>
      <c r="C111" s="78" t="s">
        <v>487</v>
      </c>
      <c r="D111" s="116" t="s">
        <v>498</v>
      </c>
      <c r="E111" s="13">
        <v>40</v>
      </c>
      <c r="F111" s="77">
        <v>121</v>
      </c>
      <c r="G111" s="102">
        <v>9.4714285714285742E-5</v>
      </c>
      <c r="H111" s="175">
        <v>5</v>
      </c>
      <c r="I111" s="82">
        <v>105</v>
      </c>
      <c r="J111" s="14">
        <v>4.0599999999999996</v>
      </c>
    </row>
    <row r="112" spans="1:10" ht="27.95" customHeight="1">
      <c r="A112" s="630"/>
      <c r="B112" s="617"/>
      <c r="C112" s="78" t="s">
        <v>570</v>
      </c>
      <c r="D112" s="121" t="s">
        <v>571</v>
      </c>
      <c r="E112" s="53">
        <v>40</v>
      </c>
      <c r="F112" s="77">
        <v>144</v>
      </c>
      <c r="G112" s="102">
        <v>1.3260000000000002E-4</v>
      </c>
      <c r="H112" s="175">
        <v>5</v>
      </c>
      <c r="I112" s="164" t="s">
        <v>721</v>
      </c>
      <c r="J112" s="27">
        <v>5.31</v>
      </c>
    </row>
    <row r="113" spans="1:10" ht="27.95" customHeight="1">
      <c r="A113" s="630"/>
      <c r="B113" s="617"/>
      <c r="C113" s="78" t="s">
        <v>488</v>
      </c>
      <c r="D113" s="116" t="s">
        <v>499</v>
      </c>
      <c r="E113" s="13">
        <v>40</v>
      </c>
      <c r="F113" s="77">
        <v>140</v>
      </c>
      <c r="G113" s="102">
        <v>1.4207142857142861E-4</v>
      </c>
      <c r="H113" s="175">
        <v>5</v>
      </c>
      <c r="I113" s="83" t="s">
        <v>711</v>
      </c>
      <c r="J113" s="14">
        <v>5.33</v>
      </c>
    </row>
    <row r="114" spans="1:10" ht="27.95" customHeight="1">
      <c r="A114" s="630"/>
      <c r="B114" s="617"/>
      <c r="C114" s="78" t="s">
        <v>489</v>
      </c>
      <c r="D114" s="116" t="s">
        <v>500</v>
      </c>
      <c r="E114" s="13">
        <v>40</v>
      </c>
      <c r="F114" s="77">
        <v>244</v>
      </c>
      <c r="G114" s="103">
        <v>2.4862500000000004E-4</v>
      </c>
      <c r="H114" s="175">
        <v>1</v>
      </c>
      <c r="I114" s="83" t="s">
        <v>686</v>
      </c>
      <c r="J114" s="14">
        <v>8.02</v>
      </c>
    </row>
    <row r="115" spans="1:10" ht="27.95" customHeight="1">
      <c r="A115" s="630"/>
      <c r="B115" s="617"/>
      <c r="C115" s="78" t="s">
        <v>490</v>
      </c>
      <c r="D115" s="116" t="s">
        <v>501</v>
      </c>
      <c r="E115" s="13">
        <v>40</v>
      </c>
      <c r="F115" s="77">
        <v>245</v>
      </c>
      <c r="G115" s="103">
        <v>3.3150000000000009E-4</v>
      </c>
      <c r="H115" s="175">
        <v>1</v>
      </c>
      <c r="I115" s="83" t="s">
        <v>695</v>
      </c>
      <c r="J115" s="14">
        <v>8.44</v>
      </c>
    </row>
    <row r="116" spans="1:10" ht="27.95" customHeight="1" thickBot="1">
      <c r="A116" s="631"/>
      <c r="B116" s="618"/>
      <c r="C116" s="89" t="s">
        <v>503</v>
      </c>
      <c r="D116" s="117" t="s">
        <v>502</v>
      </c>
      <c r="E116" s="52">
        <v>40</v>
      </c>
      <c r="F116" s="90">
        <v>230</v>
      </c>
      <c r="G116" s="105">
        <v>3.3150000000000009E-4</v>
      </c>
      <c r="H116" s="176">
        <v>1</v>
      </c>
      <c r="I116" s="95" t="s">
        <v>695</v>
      </c>
      <c r="J116" s="16">
        <v>8.25</v>
      </c>
    </row>
    <row r="117" spans="1:10" ht="27.95" customHeight="1" thickBot="1">
      <c r="A117" s="813" t="s">
        <v>616</v>
      </c>
      <c r="B117" s="814"/>
      <c r="C117" s="814"/>
      <c r="D117" s="814"/>
      <c r="E117" s="814"/>
      <c r="F117" s="814"/>
      <c r="G117" s="814"/>
      <c r="H117" s="814"/>
      <c r="I117" s="814"/>
      <c r="J117" s="814"/>
    </row>
    <row r="118" spans="1:10" ht="27.95" customHeight="1">
      <c r="A118" s="629"/>
      <c r="B118" s="626" t="s">
        <v>353</v>
      </c>
      <c r="C118" s="87" t="s">
        <v>354</v>
      </c>
      <c r="D118" s="4" t="s">
        <v>4</v>
      </c>
      <c r="E118" s="10">
        <v>40</v>
      </c>
      <c r="F118" s="88">
        <v>69</v>
      </c>
      <c r="G118" s="174">
        <v>8.2875000000000022E-5</v>
      </c>
      <c r="H118" s="118">
        <v>10</v>
      </c>
      <c r="I118" s="170" t="s">
        <v>681</v>
      </c>
      <c r="J118" s="11">
        <v>2.14</v>
      </c>
    </row>
    <row r="119" spans="1:10" ht="27.95" customHeight="1">
      <c r="A119" s="630"/>
      <c r="B119" s="617"/>
      <c r="C119" s="78" t="s">
        <v>355</v>
      </c>
      <c r="D119" s="5" t="s">
        <v>6</v>
      </c>
      <c r="E119" s="13">
        <v>40</v>
      </c>
      <c r="F119" s="77">
        <v>122</v>
      </c>
      <c r="G119" s="102">
        <v>1.6575000000000004E-4</v>
      </c>
      <c r="H119" s="175">
        <v>10</v>
      </c>
      <c r="I119" s="163" t="s">
        <v>683</v>
      </c>
      <c r="J119" s="14">
        <v>3.58</v>
      </c>
    </row>
    <row r="120" spans="1:10" ht="27.95" customHeight="1">
      <c r="A120" s="630"/>
      <c r="B120" s="617"/>
      <c r="C120" s="78" t="s">
        <v>356</v>
      </c>
      <c r="D120" s="5" t="s">
        <v>8</v>
      </c>
      <c r="E120" s="13">
        <v>40</v>
      </c>
      <c r="F120" s="77">
        <v>183</v>
      </c>
      <c r="G120" s="102">
        <v>2.2100000000000006E-4</v>
      </c>
      <c r="H120" s="175">
        <v>5</v>
      </c>
      <c r="I120" s="163" t="s">
        <v>705</v>
      </c>
      <c r="J120" s="14">
        <v>5.92</v>
      </c>
    </row>
    <row r="121" spans="1:10" ht="27.95" customHeight="1">
      <c r="A121" s="630"/>
      <c r="B121" s="617"/>
      <c r="C121" s="78" t="s">
        <v>357</v>
      </c>
      <c r="D121" s="5" t="s">
        <v>10</v>
      </c>
      <c r="E121" s="13">
        <v>40</v>
      </c>
      <c r="F121" s="77">
        <v>270</v>
      </c>
      <c r="G121" s="102">
        <v>3.9780000000000007E-4</v>
      </c>
      <c r="H121" s="175">
        <v>5</v>
      </c>
      <c r="I121" s="163" t="s">
        <v>696</v>
      </c>
      <c r="J121" s="14">
        <v>10.31</v>
      </c>
    </row>
    <row r="122" spans="1:10" ht="27.95" customHeight="1">
      <c r="A122" s="630"/>
      <c r="B122" s="617"/>
      <c r="C122" s="78" t="s">
        <v>358</v>
      </c>
      <c r="D122" s="5" t="s">
        <v>12</v>
      </c>
      <c r="E122" s="13">
        <v>40</v>
      </c>
      <c r="F122" s="77">
        <v>325</v>
      </c>
      <c r="G122" s="102">
        <v>4.9725000000000008E-4</v>
      </c>
      <c r="H122" s="175">
        <v>5</v>
      </c>
      <c r="I122" s="163" t="s">
        <v>706</v>
      </c>
      <c r="J122" s="14">
        <v>12.26</v>
      </c>
    </row>
    <row r="123" spans="1:10" ht="27.95" customHeight="1" thickBot="1">
      <c r="A123" s="804"/>
      <c r="B123" s="783"/>
      <c r="C123" s="199" t="s">
        <v>359</v>
      </c>
      <c r="D123" s="58" t="s">
        <v>14</v>
      </c>
      <c r="E123" s="99">
        <v>40</v>
      </c>
      <c r="F123" s="201">
        <v>575</v>
      </c>
      <c r="G123" s="202">
        <v>9.0409090909090929E-4</v>
      </c>
      <c r="H123" s="203">
        <v>1</v>
      </c>
      <c r="I123" s="207" t="s">
        <v>707</v>
      </c>
      <c r="J123" s="114">
        <v>21.13</v>
      </c>
    </row>
    <row r="124" spans="1:10" ht="27.95" customHeight="1">
      <c r="A124" s="622"/>
      <c r="B124" s="701" t="s">
        <v>360</v>
      </c>
      <c r="C124" s="87" t="s">
        <v>361</v>
      </c>
      <c r="D124" s="115" t="s">
        <v>657</v>
      </c>
      <c r="E124" s="28">
        <v>40</v>
      </c>
      <c r="F124" s="88">
        <v>96</v>
      </c>
      <c r="G124" s="104">
        <v>1.1050000000000003E-4</v>
      </c>
      <c r="H124" s="177">
        <v>10</v>
      </c>
      <c r="I124" s="167" t="s">
        <v>708</v>
      </c>
      <c r="J124" s="148">
        <v>3.32</v>
      </c>
    </row>
    <row r="125" spans="1:10" ht="27.95" customHeight="1">
      <c r="A125" s="614"/>
      <c r="B125" s="702"/>
      <c r="C125" s="78" t="s">
        <v>362</v>
      </c>
      <c r="D125" s="116" t="s">
        <v>658</v>
      </c>
      <c r="E125" s="53">
        <v>40</v>
      </c>
      <c r="F125" s="77">
        <v>125</v>
      </c>
      <c r="G125" s="102">
        <v>1.6575000000000004E-4</v>
      </c>
      <c r="H125" s="175">
        <v>5</v>
      </c>
      <c r="I125" s="183" t="s">
        <v>683</v>
      </c>
      <c r="J125" s="27">
        <v>4.6399999999999997</v>
      </c>
    </row>
    <row r="126" spans="1:10" ht="27.95" customHeight="1">
      <c r="A126" s="614"/>
      <c r="B126" s="702"/>
      <c r="C126" s="78" t="s">
        <v>363</v>
      </c>
      <c r="D126" s="116" t="s">
        <v>659</v>
      </c>
      <c r="E126" s="53">
        <v>40</v>
      </c>
      <c r="F126" s="77">
        <v>148</v>
      </c>
      <c r="G126" s="102">
        <v>1.9890000000000004E-4</v>
      </c>
      <c r="H126" s="175">
        <v>5</v>
      </c>
      <c r="I126" s="183" t="s">
        <v>709</v>
      </c>
      <c r="J126" s="27">
        <v>5.31</v>
      </c>
    </row>
    <row r="127" spans="1:10" ht="27.95" customHeight="1">
      <c r="A127" s="614"/>
      <c r="B127" s="702"/>
      <c r="C127" s="78" t="s">
        <v>793</v>
      </c>
      <c r="D127" s="116" t="s">
        <v>794</v>
      </c>
      <c r="E127" s="53">
        <v>40</v>
      </c>
      <c r="F127" s="77">
        <v>182</v>
      </c>
      <c r="G127" s="102">
        <f>0.01/I127</f>
        <v>2.5000000000000001E-4</v>
      </c>
      <c r="H127" s="175">
        <v>5</v>
      </c>
      <c r="I127" s="198" t="s">
        <v>686</v>
      </c>
      <c r="J127" s="27">
        <v>8.0500000000000007</v>
      </c>
    </row>
    <row r="128" spans="1:10" ht="27.95" customHeight="1">
      <c r="A128" s="614"/>
      <c r="B128" s="702"/>
      <c r="C128" s="78" t="s">
        <v>796</v>
      </c>
      <c r="D128" s="116" t="s">
        <v>795</v>
      </c>
      <c r="E128" s="53">
        <v>40</v>
      </c>
      <c r="F128" s="77">
        <v>211</v>
      </c>
      <c r="G128" s="102">
        <f>0.01/I128</f>
        <v>3.3333333333333332E-4</v>
      </c>
      <c r="H128" s="175">
        <v>5</v>
      </c>
      <c r="I128" s="198" t="s">
        <v>695</v>
      </c>
      <c r="J128" s="27">
        <v>8.89</v>
      </c>
    </row>
    <row r="129" spans="1:10" ht="27.95" customHeight="1" thickBot="1">
      <c r="A129" s="615"/>
      <c r="B129" s="703"/>
      <c r="C129" s="89" t="s">
        <v>807</v>
      </c>
      <c r="D129" s="117" t="s">
        <v>808</v>
      </c>
      <c r="E129" s="52">
        <v>40</v>
      </c>
      <c r="F129" s="90">
        <v>225</v>
      </c>
      <c r="G129" s="125">
        <v>4.0000000000000002E-4</v>
      </c>
      <c r="H129" s="176">
        <v>5</v>
      </c>
      <c r="I129" s="208" t="s">
        <v>695</v>
      </c>
      <c r="J129" s="22">
        <v>9.86</v>
      </c>
    </row>
    <row r="130" spans="1:10" ht="27.95" customHeight="1">
      <c r="A130" s="613"/>
      <c r="B130" s="805" t="s">
        <v>364</v>
      </c>
      <c r="C130" s="189" t="s">
        <v>365</v>
      </c>
      <c r="D130" s="2" t="s">
        <v>4</v>
      </c>
      <c r="E130" s="54">
        <v>40</v>
      </c>
      <c r="F130" s="193">
        <v>66</v>
      </c>
      <c r="G130" s="194">
        <v>7.6500000000000016E-5</v>
      </c>
      <c r="H130" s="191">
        <v>10</v>
      </c>
      <c r="I130" s="192" t="s">
        <v>710</v>
      </c>
      <c r="J130" s="51">
        <v>2.4700000000000002</v>
      </c>
    </row>
    <row r="131" spans="1:10" ht="27.95" customHeight="1">
      <c r="A131" s="614"/>
      <c r="B131" s="702"/>
      <c r="C131" s="78" t="s">
        <v>366</v>
      </c>
      <c r="D131" s="5" t="s">
        <v>6</v>
      </c>
      <c r="E131" s="53">
        <v>40</v>
      </c>
      <c r="F131" s="77">
        <v>111</v>
      </c>
      <c r="G131" s="102">
        <v>1.4207142857142861E-4</v>
      </c>
      <c r="H131" s="175">
        <v>10</v>
      </c>
      <c r="I131" s="164" t="s">
        <v>711</v>
      </c>
      <c r="J131" s="27">
        <v>4.1900000000000004</v>
      </c>
    </row>
    <row r="132" spans="1:10" ht="27.95" customHeight="1" thickBot="1">
      <c r="A132" s="615"/>
      <c r="B132" s="703"/>
      <c r="C132" s="84"/>
      <c r="D132" s="6"/>
      <c r="E132" s="52"/>
      <c r="F132" s="52"/>
      <c r="G132" s="71"/>
      <c r="H132" s="178"/>
      <c r="I132" s="168"/>
      <c r="J132" s="22"/>
    </row>
    <row r="133" spans="1:10" ht="27.95" customHeight="1">
      <c r="A133" s="622"/>
      <c r="B133" s="701" t="s">
        <v>367</v>
      </c>
      <c r="C133" s="87" t="s">
        <v>368</v>
      </c>
      <c r="D133" s="4" t="s">
        <v>4</v>
      </c>
      <c r="E133" s="28">
        <v>40</v>
      </c>
      <c r="F133" s="28">
        <v>83</v>
      </c>
      <c r="G133" s="171">
        <v>7.6500000000000016E-5</v>
      </c>
      <c r="H133" s="177">
        <v>10</v>
      </c>
      <c r="I133" s="167" t="s">
        <v>710</v>
      </c>
      <c r="J133" s="148">
        <v>3.06</v>
      </c>
    </row>
    <row r="134" spans="1:10" ht="27.95" customHeight="1">
      <c r="A134" s="614"/>
      <c r="B134" s="702"/>
      <c r="C134" s="78" t="s">
        <v>369</v>
      </c>
      <c r="D134" s="5" t="s">
        <v>6</v>
      </c>
      <c r="E134" s="53">
        <v>40</v>
      </c>
      <c r="F134" s="53">
        <v>130</v>
      </c>
      <c r="G134" s="103">
        <v>1.4207142857142861E-4</v>
      </c>
      <c r="H134" s="175">
        <v>10</v>
      </c>
      <c r="I134" s="164" t="s">
        <v>711</v>
      </c>
      <c r="J134" s="27">
        <v>4.76</v>
      </c>
    </row>
    <row r="135" spans="1:10" ht="27.95" customHeight="1" thickBot="1">
      <c r="A135" s="615"/>
      <c r="B135" s="703"/>
      <c r="C135" s="84"/>
      <c r="D135" s="6"/>
      <c r="E135" s="52"/>
      <c r="F135" s="52"/>
      <c r="G135" s="71"/>
      <c r="H135" s="178"/>
      <c r="I135" s="168"/>
      <c r="J135" s="22"/>
    </row>
    <row r="136" spans="1:10" ht="27.95" customHeight="1">
      <c r="A136" s="622"/>
      <c r="B136" s="701" t="s">
        <v>370</v>
      </c>
      <c r="C136" s="87" t="s">
        <v>371</v>
      </c>
      <c r="D136" s="4" t="s">
        <v>4</v>
      </c>
      <c r="E136" s="28">
        <v>40</v>
      </c>
      <c r="F136" s="88">
        <v>91</v>
      </c>
      <c r="G136" s="171">
        <v>7.6500000000000016E-5</v>
      </c>
      <c r="H136" s="177">
        <v>10</v>
      </c>
      <c r="I136" s="167" t="s">
        <v>710</v>
      </c>
      <c r="J136" s="148">
        <v>2.9</v>
      </c>
    </row>
    <row r="137" spans="1:10" ht="27.95" customHeight="1">
      <c r="A137" s="614"/>
      <c r="B137" s="702"/>
      <c r="C137" s="78" t="s">
        <v>372</v>
      </c>
      <c r="D137" s="5" t="s">
        <v>6</v>
      </c>
      <c r="E137" s="53">
        <v>40</v>
      </c>
      <c r="F137" s="77">
        <v>135</v>
      </c>
      <c r="G137" s="103">
        <v>1.4207142857142861E-4</v>
      </c>
      <c r="H137" s="175">
        <v>10</v>
      </c>
      <c r="I137" s="164" t="s">
        <v>711</v>
      </c>
      <c r="J137" s="27">
        <v>4.87</v>
      </c>
    </row>
    <row r="138" spans="1:10" ht="27.95" customHeight="1" thickBot="1">
      <c r="A138" s="615"/>
      <c r="B138" s="703"/>
      <c r="C138" s="84"/>
      <c r="D138" s="6"/>
      <c r="E138" s="52"/>
      <c r="F138" s="52"/>
      <c r="G138" s="71"/>
      <c r="H138" s="178"/>
      <c r="I138" s="168"/>
      <c r="J138" s="22"/>
    </row>
    <row r="139" spans="1:10" ht="27.95" customHeight="1">
      <c r="A139" s="622"/>
      <c r="B139" s="701" t="s">
        <v>374</v>
      </c>
      <c r="C139" s="87" t="s">
        <v>375</v>
      </c>
      <c r="D139" s="4" t="s">
        <v>4</v>
      </c>
      <c r="E139" s="28">
        <v>40</v>
      </c>
      <c r="F139" s="88">
        <v>71</v>
      </c>
      <c r="G139" s="104">
        <v>8.2875000000000022E-5</v>
      </c>
      <c r="H139" s="177">
        <v>10</v>
      </c>
      <c r="I139" s="167" t="s">
        <v>681</v>
      </c>
      <c r="J139" s="148">
        <v>2.77</v>
      </c>
    </row>
    <row r="140" spans="1:10" ht="27.95" customHeight="1">
      <c r="A140" s="614"/>
      <c r="B140" s="702"/>
      <c r="C140" s="78" t="s">
        <v>376</v>
      </c>
      <c r="D140" s="5" t="s">
        <v>6</v>
      </c>
      <c r="E140" s="53">
        <v>40</v>
      </c>
      <c r="F140" s="77">
        <v>113</v>
      </c>
      <c r="G140" s="103">
        <v>1.4207142857142861E-4</v>
      </c>
      <c r="H140" s="175">
        <v>10</v>
      </c>
      <c r="I140" s="164" t="s">
        <v>711</v>
      </c>
      <c r="J140" s="27">
        <v>4.46</v>
      </c>
    </row>
    <row r="141" spans="1:10" ht="27.95" customHeight="1" thickBot="1">
      <c r="A141" s="615"/>
      <c r="B141" s="703"/>
      <c r="C141" s="84"/>
      <c r="D141" s="6"/>
      <c r="E141" s="52"/>
      <c r="F141" s="52"/>
      <c r="G141" s="71"/>
      <c r="H141" s="178"/>
      <c r="I141" s="168"/>
      <c r="J141" s="22"/>
    </row>
    <row r="142" spans="1:10" ht="27.95" customHeight="1">
      <c r="A142" s="622"/>
      <c r="B142" s="701" t="s">
        <v>373</v>
      </c>
      <c r="C142" s="87" t="s">
        <v>377</v>
      </c>
      <c r="D142" s="4" t="s">
        <v>4</v>
      </c>
      <c r="E142" s="28">
        <v>40</v>
      </c>
      <c r="F142" s="28">
        <v>57</v>
      </c>
      <c r="G142" s="104">
        <v>5.8500000000000012E-5</v>
      </c>
      <c r="H142" s="177">
        <v>10</v>
      </c>
      <c r="I142" s="167" t="s">
        <v>712</v>
      </c>
      <c r="J142" s="148">
        <v>2.2999999999999998</v>
      </c>
    </row>
    <row r="143" spans="1:10" ht="27.95" customHeight="1">
      <c r="A143" s="614"/>
      <c r="B143" s="702"/>
      <c r="C143" s="78"/>
      <c r="D143" s="5"/>
      <c r="E143" s="53"/>
      <c r="F143" s="53"/>
      <c r="G143" s="70"/>
      <c r="H143" s="179"/>
      <c r="I143" s="165"/>
      <c r="J143" s="27"/>
    </row>
    <row r="144" spans="1:10" ht="27.95" customHeight="1" thickBot="1">
      <c r="A144" s="615"/>
      <c r="B144" s="703"/>
      <c r="C144" s="84"/>
      <c r="D144" s="6"/>
      <c r="E144" s="52"/>
      <c r="F144" s="52"/>
      <c r="G144" s="71"/>
      <c r="H144" s="178"/>
      <c r="I144" s="168"/>
      <c r="J144" s="22"/>
    </row>
    <row r="145" spans="1:10" ht="27.95" customHeight="1" thickBot="1">
      <c r="A145" s="801" t="s">
        <v>613</v>
      </c>
      <c r="B145" s="802"/>
      <c r="C145" s="802"/>
      <c r="D145" s="802"/>
      <c r="E145" s="802"/>
      <c r="F145" s="802"/>
      <c r="G145" s="802"/>
      <c r="H145" s="802"/>
      <c r="I145" s="802"/>
      <c r="J145" s="802"/>
    </row>
    <row r="146" spans="1:10" ht="27.95" customHeight="1">
      <c r="A146" s="629"/>
      <c r="B146" s="626" t="s">
        <v>409</v>
      </c>
      <c r="C146" s="87" t="s">
        <v>410</v>
      </c>
      <c r="D146" s="118" t="s">
        <v>4</v>
      </c>
      <c r="E146" s="10">
        <v>40</v>
      </c>
      <c r="F146" s="88">
        <v>52</v>
      </c>
      <c r="G146" s="104">
        <v>4.9725000000000009E-5</v>
      </c>
      <c r="H146" s="177">
        <v>10</v>
      </c>
      <c r="I146" s="88">
        <v>200</v>
      </c>
      <c r="J146" s="11">
        <v>1.73</v>
      </c>
    </row>
    <row r="147" spans="1:10" ht="27.95" customHeight="1">
      <c r="A147" s="630"/>
      <c r="B147" s="617"/>
      <c r="C147" s="78" t="s">
        <v>411</v>
      </c>
      <c r="D147" s="119" t="s">
        <v>660</v>
      </c>
      <c r="E147" s="13">
        <v>40</v>
      </c>
      <c r="F147" s="77">
        <v>68</v>
      </c>
      <c r="G147" s="102">
        <v>7.6500000000000016E-5</v>
      </c>
      <c r="H147" s="175">
        <v>10</v>
      </c>
      <c r="I147" s="77">
        <v>130</v>
      </c>
      <c r="J147" s="14">
        <v>2.2999999999999998</v>
      </c>
    </row>
    <row r="148" spans="1:10" ht="27.95" customHeight="1">
      <c r="A148" s="630"/>
      <c r="B148" s="617"/>
      <c r="C148" s="78" t="s">
        <v>412</v>
      </c>
      <c r="D148" s="119" t="s">
        <v>6</v>
      </c>
      <c r="E148" s="13">
        <v>40</v>
      </c>
      <c r="F148" s="77">
        <v>88</v>
      </c>
      <c r="G148" s="102">
        <v>9.0409090909090932E-5</v>
      </c>
      <c r="H148" s="175">
        <v>10</v>
      </c>
      <c r="I148" s="80">
        <v>110</v>
      </c>
      <c r="J148" s="14">
        <v>2.93</v>
      </c>
    </row>
    <row r="149" spans="1:10" ht="27.95" customHeight="1">
      <c r="A149" s="630"/>
      <c r="B149" s="617"/>
      <c r="C149" s="78" t="s">
        <v>413</v>
      </c>
      <c r="D149" s="119" t="s">
        <v>8</v>
      </c>
      <c r="E149" s="13">
        <v>40</v>
      </c>
      <c r="F149" s="77">
        <v>145</v>
      </c>
      <c r="G149" s="102">
        <v>1.6575000000000004E-4</v>
      </c>
      <c r="H149" s="175">
        <v>5</v>
      </c>
      <c r="I149" s="81" t="s">
        <v>683</v>
      </c>
      <c r="J149" s="14">
        <v>4.9400000000000004</v>
      </c>
    </row>
    <row r="150" spans="1:10" ht="27.95" customHeight="1">
      <c r="A150" s="630"/>
      <c r="B150" s="617"/>
      <c r="C150" s="78" t="s">
        <v>414</v>
      </c>
      <c r="D150" s="116" t="s">
        <v>10</v>
      </c>
      <c r="E150" s="13">
        <v>40</v>
      </c>
      <c r="F150" s="77">
        <v>192</v>
      </c>
      <c r="G150" s="102">
        <v>2.8414285714285721E-4</v>
      </c>
      <c r="H150" s="175">
        <v>5</v>
      </c>
      <c r="I150" s="81" t="s">
        <v>716</v>
      </c>
      <c r="J150" s="14">
        <v>7.9</v>
      </c>
    </row>
    <row r="151" spans="1:10" ht="27.95" customHeight="1">
      <c r="A151" s="630"/>
      <c r="B151" s="617"/>
      <c r="C151" s="78" t="s">
        <v>415</v>
      </c>
      <c r="D151" s="116" t="s">
        <v>12</v>
      </c>
      <c r="E151" s="13">
        <v>40</v>
      </c>
      <c r="F151" s="77">
        <v>268</v>
      </c>
      <c r="G151" s="102">
        <v>3.3150000000000009E-4</v>
      </c>
      <c r="H151" s="175">
        <v>5</v>
      </c>
      <c r="I151" s="81" t="s">
        <v>695</v>
      </c>
      <c r="J151" s="14">
        <v>10.31</v>
      </c>
    </row>
    <row r="152" spans="1:10" ht="27.95" customHeight="1" thickBot="1">
      <c r="A152" s="631"/>
      <c r="B152" s="618"/>
      <c r="C152" s="89" t="s">
        <v>416</v>
      </c>
      <c r="D152" s="117" t="s">
        <v>14</v>
      </c>
      <c r="E152" s="15">
        <v>40</v>
      </c>
      <c r="F152" s="90">
        <v>473</v>
      </c>
      <c r="G152" s="125">
        <v>5.5250000000000015E-4</v>
      </c>
      <c r="H152" s="176">
        <v>1</v>
      </c>
      <c r="I152" s="93" t="s">
        <v>688</v>
      </c>
      <c r="J152" s="16">
        <v>17.510000000000002</v>
      </c>
    </row>
    <row r="153" spans="1:10" ht="27.95" customHeight="1">
      <c r="A153" s="629"/>
      <c r="B153" s="626" t="s">
        <v>417</v>
      </c>
      <c r="C153" s="87" t="s">
        <v>418</v>
      </c>
      <c r="D153" s="4" t="s">
        <v>4</v>
      </c>
      <c r="E153" s="10">
        <v>40</v>
      </c>
      <c r="F153" s="88">
        <v>61</v>
      </c>
      <c r="G153" s="104">
        <v>4.9725000000000009E-5</v>
      </c>
      <c r="H153" s="177">
        <v>10</v>
      </c>
      <c r="I153" s="94">
        <v>200</v>
      </c>
      <c r="J153" s="11">
        <v>1.73</v>
      </c>
    </row>
    <row r="154" spans="1:10" ht="27.95" customHeight="1">
      <c r="A154" s="630"/>
      <c r="B154" s="617"/>
      <c r="C154" s="78" t="s">
        <v>419</v>
      </c>
      <c r="D154" s="5" t="s">
        <v>6</v>
      </c>
      <c r="E154" s="13">
        <v>40</v>
      </c>
      <c r="F154" s="77">
        <v>94</v>
      </c>
      <c r="G154" s="102">
        <v>9.9450000000000019E-5</v>
      </c>
      <c r="H154" s="175">
        <v>10</v>
      </c>
      <c r="I154" s="82">
        <v>100</v>
      </c>
      <c r="J154" s="14">
        <v>3.11</v>
      </c>
    </row>
    <row r="155" spans="1:10" ht="27.95" customHeight="1">
      <c r="A155" s="630"/>
      <c r="B155" s="617"/>
      <c r="C155" s="78" t="s">
        <v>420</v>
      </c>
      <c r="D155" s="5" t="s">
        <v>8</v>
      </c>
      <c r="E155" s="13">
        <v>40</v>
      </c>
      <c r="F155" s="77">
        <v>153</v>
      </c>
      <c r="G155" s="102">
        <v>1.6575000000000004E-4</v>
      </c>
      <c r="H155" s="175">
        <v>5</v>
      </c>
      <c r="I155" s="83" t="s">
        <v>683</v>
      </c>
      <c r="J155" s="14">
        <v>5.0199999999999996</v>
      </c>
    </row>
    <row r="156" spans="1:10" ht="27.95" customHeight="1">
      <c r="A156" s="630"/>
      <c r="B156" s="617"/>
      <c r="C156" s="78" t="s">
        <v>421</v>
      </c>
      <c r="D156" s="5" t="s">
        <v>10</v>
      </c>
      <c r="E156" s="13">
        <v>40</v>
      </c>
      <c r="F156" s="77">
        <v>215</v>
      </c>
      <c r="G156" s="102">
        <v>2.8414285714285721E-4</v>
      </c>
      <c r="H156" s="175">
        <v>5</v>
      </c>
      <c r="I156" s="83" t="s">
        <v>716</v>
      </c>
      <c r="J156" s="14">
        <v>7.88</v>
      </c>
    </row>
    <row r="157" spans="1:10" ht="27.95" customHeight="1">
      <c r="A157" s="630"/>
      <c r="B157" s="617"/>
      <c r="C157" s="78" t="s">
        <v>422</v>
      </c>
      <c r="D157" s="5" t="s">
        <v>12</v>
      </c>
      <c r="E157" s="13">
        <v>40</v>
      </c>
      <c r="F157" s="77">
        <v>270</v>
      </c>
      <c r="G157" s="102">
        <v>3.9780000000000007E-4</v>
      </c>
      <c r="H157" s="175">
        <v>5</v>
      </c>
      <c r="I157" s="83" t="s">
        <v>696</v>
      </c>
      <c r="J157" s="14">
        <v>10.49</v>
      </c>
    </row>
    <row r="158" spans="1:10" ht="27.95" customHeight="1" thickBot="1">
      <c r="A158" s="631"/>
      <c r="B158" s="618"/>
      <c r="C158" s="89" t="s">
        <v>423</v>
      </c>
      <c r="D158" s="6" t="s">
        <v>14</v>
      </c>
      <c r="E158" s="15">
        <v>40</v>
      </c>
      <c r="F158" s="90">
        <v>465</v>
      </c>
      <c r="G158" s="125">
        <v>5.5250000000000015E-4</v>
      </c>
      <c r="H158" s="176">
        <v>1</v>
      </c>
      <c r="I158" s="95" t="s">
        <v>688</v>
      </c>
      <c r="J158" s="16">
        <v>20.07</v>
      </c>
    </row>
    <row r="159" spans="1:10" ht="27.95" customHeight="1">
      <c r="A159" s="622"/>
      <c r="B159" s="701" t="s">
        <v>820</v>
      </c>
      <c r="C159" s="87" t="s">
        <v>821</v>
      </c>
      <c r="D159" s="205" t="s">
        <v>4</v>
      </c>
      <c r="E159" s="28">
        <v>40</v>
      </c>
      <c r="F159" s="88">
        <v>73</v>
      </c>
      <c r="G159" s="102">
        <v>9.9450000000000019E-5</v>
      </c>
      <c r="H159" s="177">
        <v>10</v>
      </c>
      <c r="I159" s="210" t="s">
        <v>704</v>
      </c>
      <c r="J159" s="148">
        <v>2.29</v>
      </c>
    </row>
    <row r="160" spans="1:10" ht="27.95" customHeight="1">
      <c r="A160" s="614"/>
      <c r="B160" s="702"/>
      <c r="C160" s="78" t="s">
        <v>822</v>
      </c>
      <c r="D160" s="206" t="s">
        <v>6</v>
      </c>
      <c r="E160" s="53">
        <v>40</v>
      </c>
      <c r="F160" s="77">
        <v>111</v>
      </c>
      <c r="G160" s="102">
        <v>1.6575000000000004E-4</v>
      </c>
      <c r="H160" s="175">
        <v>10</v>
      </c>
      <c r="I160" s="211" t="s">
        <v>682</v>
      </c>
      <c r="J160" s="27">
        <v>3.62</v>
      </c>
    </row>
    <row r="161" spans="1:10" ht="27.95" customHeight="1" thickBot="1">
      <c r="A161" s="615"/>
      <c r="B161" s="703"/>
      <c r="C161" s="89" t="s">
        <v>823</v>
      </c>
      <c r="D161" s="6" t="s">
        <v>8</v>
      </c>
      <c r="E161" s="52">
        <v>40</v>
      </c>
      <c r="F161" s="90">
        <v>189</v>
      </c>
      <c r="G161" s="102">
        <v>2.8414285714285721E-4</v>
      </c>
      <c r="H161" s="176">
        <v>5</v>
      </c>
      <c r="I161" s="212" t="s">
        <v>683</v>
      </c>
      <c r="J161" s="22">
        <v>6.04</v>
      </c>
    </row>
    <row r="162" spans="1:10" ht="27.95" customHeight="1">
      <c r="A162" s="622"/>
      <c r="B162" s="701" t="s">
        <v>424</v>
      </c>
      <c r="C162" s="87" t="s">
        <v>425</v>
      </c>
      <c r="D162" s="4" t="s">
        <v>4</v>
      </c>
      <c r="E162" s="28">
        <v>40</v>
      </c>
      <c r="F162" s="88">
        <v>53</v>
      </c>
      <c r="G162" s="104">
        <v>4.9725000000000009E-5</v>
      </c>
      <c r="H162" s="177">
        <v>10</v>
      </c>
      <c r="I162" s="167" t="s">
        <v>704</v>
      </c>
      <c r="J162" s="148">
        <v>1.69</v>
      </c>
    </row>
    <row r="163" spans="1:10" ht="27.95" customHeight="1">
      <c r="A163" s="614"/>
      <c r="B163" s="702"/>
      <c r="C163" s="78" t="s">
        <v>426</v>
      </c>
      <c r="D163" s="5" t="s">
        <v>6</v>
      </c>
      <c r="E163" s="53">
        <v>40</v>
      </c>
      <c r="F163" s="77">
        <v>96</v>
      </c>
      <c r="G163" s="102">
        <v>9.9450000000000019E-5</v>
      </c>
      <c r="H163" s="175">
        <v>10</v>
      </c>
      <c r="I163" s="164" t="s">
        <v>682</v>
      </c>
      <c r="J163" s="27">
        <v>3.04</v>
      </c>
    </row>
    <row r="164" spans="1:10" ht="27.95" customHeight="1" thickBot="1">
      <c r="A164" s="615"/>
      <c r="B164" s="703"/>
      <c r="C164" s="89" t="s">
        <v>427</v>
      </c>
      <c r="D164" s="6" t="s">
        <v>8</v>
      </c>
      <c r="E164" s="52">
        <v>40</v>
      </c>
      <c r="F164" s="90">
        <v>153</v>
      </c>
      <c r="G164" s="125">
        <v>1.6575000000000004E-4</v>
      </c>
      <c r="H164" s="176">
        <v>5</v>
      </c>
      <c r="I164" s="172" t="s">
        <v>683</v>
      </c>
      <c r="J164" s="22">
        <v>5.31</v>
      </c>
    </row>
    <row r="165" spans="1:10" ht="27.95" customHeight="1">
      <c r="A165" s="622"/>
      <c r="B165" s="701" t="s">
        <v>459</v>
      </c>
      <c r="C165" s="87" t="s">
        <v>458</v>
      </c>
      <c r="D165" s="4" t="s">
        <v>4</v>
      </c>
      <c r="E165" s="28">
        <v>40</v>
      </c>
      <c r="F165" s="28">
        <v>65</v>
      </c>
      <c r="G165" s="104">
        <v>7.1035714285714303E-5</v>
      </c>
      <c r="H165" s="177">
        <v>10</v>
      </c>
      <c r="I165" s="167" t="s">
        <v>714</v>
      </c>
      <c r="J165" s="148">
        <v>2.2400000000000002</v>
      </c>
    </row>
    <row r="166" spans="1:10" ht="27.95" customHeight="1">
      <c r="A166" s="614"/>
      <c r="B166" s="702"/>
      <c r="C166" s="78"/>
      <c r="D166" s="5"/>
      <c r="E166" s="53"/>
      <c r="F166" s="53"/>
      <c r="G166" s="70"/>
      <c r="H166" s="179"/>
      <c r="I166" s="165"/>
      <c r="J166" s="27"/>
    </row>
    <row r="167" spans="1:10" ht="27.95" customHeight="1" thickBot="1">
      <c r="A167" s="615"/>
      <c r="B167" s="703"/>
      <c r="C167" s="84"/>
      <c r="D167" s="6"/>
      <c r="E167" s="52"/>
      <c r="F167" s="52"/>
      <c r="G167" s="71"/>
      <c r="H167" s="178"/>
      <c r="I167" s="168"/>
      <c r="J167" s="22"/>
    </row>
    <row r="168" spans="1:10" ht="27.95" customHeight="1" thickBot="1">
      <c r="A168" s="811" t="s">
        <v>617</v>
      </c>
      <c r="B168" s="812"/>
      <c r="C168" s="812"/>
      <c r="D168" s="812"/>
      <c r="E168" s="812"/>
      <c r="F168" s="812"/>
      <c r="G168" s="812"/>
      <c r="H168" s="812"/>
      <c r="I168" s="812"/>
      <c r="J168" s="812"/>
    </row>
    <row r="169" spans="1:10" ht="27.95" customHeight="1">
      <c r="A169" s="629"/>
      <c r="B169" s="626" t="s">
        <v>809</v>
      </c>
      <c r="C169" s="87" t="s">
        <v>532</v>
      </c>
      <c r="D169" s="118" t="s">
        <v>539</v>
      </c>
      <c r="E169" s="10">
        <v>40</v>
      </c>
      <c r="F169" s="88">
        <v>31</v>
      </c>
      <c r="G169" s="104">
        <v>2.4862500000000005E-5</v>
      </c>
      <c r="H169" s="177">
        <v>10</v>
      </c>
      <c r="I169" s="96" t="s">
        <v>692</v>
      </c>
      <c r="J169" s="11">
        <v>1</v>
      </c>
    </row>
    <row r="170" spans="1:10" ht="27.95" customHeight="1">
      <c r="A170" s="630"/>
      <c r="B170" s="617"/>
      <c r="C170" s="78" t="s">
        <v>533</v>
      </c>
      <c r="D170" s="119" t="s">
        <v>540</v>
      </c>
      <c r="E170" s="13">
        <v>40</v>
      </c>
      <c r="F170" s="77">
        <v>38</v>
      </c>
      <c r="G170" s="102">
        <v>2.8414285714285722E-5</v>
      </c>
      <c r="H170" s="175">
        <v>10</v>
      </c>
      <c r="I170" s="83" t="s">
        <v>730</v>
      </c>
      <c r="J170" s="14">
        <v>1.21</v>
      </c>
    </row>
    <row r="171" spans="1:10" ht="27.95" customHeight="1">
      <c r="A171" s="630"/>
      <c r="B171" s="617"/>
      <c r="C171" s="78" t="s">
        <v>534</v>
      </c>
      <c r="D171" s="119" t="s">
        <v>541</v>
      </c>
      <c r="E171" s="13">
        <v>40</v>
      </c>
      <c r="F171" s="77">
        <v>47</v>
      </c>
      <c r="G171" s="102">
        <v>3.3150000000000006E-5</v>
      </c>
      <c r="H171" s="175">
        <v>10</v>
      </c>
      <c r="I171" s="83" t="s">
        <v>733</v>
      </c>
      <c r="J171" s="14">
        <v>1.46</v>
      </c>
    </row>
    <row r="172" spans="1:10" ht="27.95" customHeight="1">
      <c r="A172" s="630"/>
      <c r="B172" s="617"/>
      <c r="C172" s="78" t="s">
        <v>535</v>
      </c>
      <c r="D172" s="119" t="s">
        <v>542</v>
      </c>
      <c r="E172" s="13">
        <v>40</v>
      </c>
      <c r="F172" s="77">
        <v>55</v>
      </c>
      <c r="G172" s="102">
        <v>4.1437500000000011E-5</v>
      </c>
      <c r="H172" s="175">
        <v>10</v>
      </c>
      <c r="I172" s="83" t="s">
        <v>687</v>
      </c>
      <c r="J172" s="14">
        <v>1.7</v>
      </c>
    </row>
    <row r="173" spans="1:10" ht="27.95" customHeight="1">
      <c r="A173" s="630"/>
      <c r="B173" s="617"/>
      <c r="C173" s="78" t="s">
        <v>536</v>
      </c>
      <c r="D173" s="119" t="s">
        <v>543</v>
      </c>
      <c r="E173" s="13">
        <v>40</v>
      </c>
      <c r="F173" s="77">
        <v>64</v>
      </c>
      <c r="G173" s="102">
        <v>4.9725000000000009E-5</v>
      </c>
      <c r="H173" s="175">
        <v>10</v>
      </c>
      <c r="I173" s="83" t="s">
        <v>704</v>
      </c>
      <c r="J173" s="14">
        <v>1.95</v>
      </c>
    </row>
    <row r="174" spans="1:10" ht="27.95" customHeight="1">
      <c r="A174" s="630"/>
      <c r="B174" s="617"/>
      <c r="C174" s="78" t="s">
        <v>537</v>
      </c>
      <c r="D174" s="116" t="s">
        <v>544</v>
      </c>
      <c r="E174" s="13">
        <v>40</v>
      </c>
      <c r="F174" s="77">
        <v>82</v>
      </c>
      <c r="G174" s="102">
        <v>6.215625000000001E-5</v>
      </c>
      <c r="H174" s="175">
        <v>10</v>
      </c>
      <c r="I174" s="83" t="s">
        <v>680</v>
      </c>
      <c r="J174" s="14">
        <v>2.4500000000000002</v>
      </c>
    </row>
    <row r="175" spans="1:10" ht="27.95" customHeight="1" thickBot="1">
      <c r="A175" s="631"/>
      <c r="B175" s="618"/>
      <c r="C175" s="89" t="s">
        <v>538</v>
      </c>
      <c r="D175" s="117" t="s">
        <v>545</v>
      </c>
      <c r="E175" s="15">
        <v>40</v>
      </c>
      <c r="F175" s="90">
        <v>99</v>
      </c>
      <c r="G175" s="125">
        <v>7.6500000000000016E-5</v>
      </c>
      <c r="H175" s="176">
        <v>5</v>
      </c>
      <c r="I175" s="95" t="s">
        <v>710</v>
      </c>
      <c r="J175" s="16">
        <v>2.97</v>
      </c>
    </row>
    <row r="176" spans="1:10" ht="27.95" customHeight="1">
      <c r="A176" s="629"/>
      <c r="B176" s="626" t="s">
        <v>753</v>
      </c>
      <c r="C176" s="87" t="s">
        <v>546</v>
      </c>
      <c r="D176" s="115" t="s">
        <v>558</v>
      </c>
      <c r="E176" s="10">
        <v>40</v>
      </c>
      <c r="F176" s="88">
        <v>30</v>
      </c>
      <c r="G176" s="104">
        <v>3.6163636363636373E-5</v>
      </c>
      <c r="H176" s="177">
        <v>25</v>
      </c>
      <c r="I176" s="96" t="s">
        <v>734</v>
      </c>
      <c r="J176" s="11">
        <v>1.1499999999999999</v>
      </c>
    </row>
    <row r="177" spans="1:10" ht="27.95" customHeight="1">
      <c r="A177" s="630"/>
      <c r="B177" s="617"/>
      <c r="C177" s="78" t="s">
        <v>547</v>
      </c>
      <c r="D177" s="116" t="s">
        <v>559</v>
      </c>
      <c r="E177" s="13">
        <v>40</v>
      </c>
      <c r="F177" s="77">
        <v>38</v>
      </c>
      <c r="G177" s="102">
        <v>4.420000000000001E-5</v>
      </c>
      <c r="H177" s="175">
        <v>25</v>
      </c>
      <c r="I177" s="83" t="s">
        <v>735</v>
      </c>
      <c r="J177" s="14">
        <v>1.42</v>
      </c>
    </row>
    <row r="178" spans="1:10" ht="27.95" customHeight="1">
      <c r="A178" s="630"/>
      <c r="B178" s="617"/>
      <c r="C178" s="78" t="s">
        <v>548</v>
      </c>
      <c r="D178" s="116" t="s">
        <v>560</v>
      </c>
      <c r="E178" s="13">
        <v>40</v>
      </c>
      <c r="F178" s="77">
        <v>47</v>
      </c>
      <c r="G178" s="102">
        <v>4.420000000000001E-5</v>
      </c>
      <c r="H178" s="175">
        <v>25</v>
      </c>
      <c r="I178" s="83" t="s">
        <v>735</v>
      </c>
      <c r="J178" s="14">
        <v>1.68</v>
      </c>
    </row>
    <row r="179" spans="1:10" ht="27.95" customHeight="1">
      <c r="A179" s="630"/>
      <c r="B179" s="617"/>
      <c r="C179" s="78" t="s">
        <v>549</v>
      </c>
      <c r="D179" s="116" t="s">
        <v>561</v>
      </c>
      <c r="E179" s="13">
        <v>40</v>
      </c>
      <c r="F179" s="77">
        <v>54</v>
      </c>
      <c r="G179" s="102">
        <v>4.9725000000000009E-5</v>
      </c>
      <c r="H179" s="175">
        <v>25</v>
      </c>
      <c r="I179" s="83" t="s">
        <v>704</v>
      </c>
      <c r="J179" s="14">
        <v>1.83</v>
      </c>
    </row>
    <row r="180" spans="1:10" ht="27.95" customHeight="1">
      <c r="A180" s="630"/>
      <c r="B180" s="617"/>
      <c r="C180" s="78" t="s">
        <v>550</v>
      </c>
      <c r="D180" s="116" t="s">
        <v>562</v>
      </c>
      <c r="E180" s="13">
        <v>40</v>
      </c>
      <c r="F180" s="77">
        <v>64</v>
      </c>
      <c r="G180" s="102">
        <v>6.215625000000001E-5</v>
      </c>
      <c r="H180" s="175">
        <v>10</v>
      </c>
      <c r="I180" s="83" t="s">
        <v>680</v>
      </c>
      <c r="J180" s="14">
        <v>2.11</v>
      </c>
    </row>
    <row r="181" spans="1:10" ht="27.95" customHeight="1">
      <c r="A181" s="630"/>
      <c r="B181" s="617"/>
      <c r="C181" s="78" t="s">
        <v>551</v>
      </c>
      <c r="D181" s="116" t="s">
        <v>563</v>
      </c>
      <c r="E181" s="13">
        <v>40</v>
      </c>
      <c r="F181" s="77">
        <v>82</v>
      </c>
      <c r="G181" s="102">
        <v>7.1035714285714303E-5</v>
      </c>
      <c r="H181" s="175">
        <v>10</v>
      </c>
      <c r="I181" s="83" t="s">
        <v>714</v>
      </c>
      <c r="J181" s="14">
        <v>2.63</v>
      </c>
    </row>
    <row r="182" spans="1:10" ht="27.95" customHeight="1">
      <c r="A182" s="630"/>
      <c r="B182" s="617"/>
      <c r="C182" s="78" t="s">
        <v>552</v>
      </c>
      <c r="D182" s="116" t="s">
        <v>564</v>
      </c>
      <c r="E182" s="13">
        <v>40</v>
      </c>
      <c r="F182" s="77">
        <v>98</v>
      </c>
      <c r="G182" s="102">
        <v>8.2875000000000022E-5</v>
      </c>
      <c r="H182" s="175">
        <v>5</v>
      </c>
      <c r="I182" s="83" t="s">
        <v>681</v>
      </c>
      <c r="J182" s="14">
        <v>3.2</v>
      </c>
    </row>
    <row r="183" spans="1:10" ht="27.95" customHeight="1">
      <c r="A183" s="630"/>
      <c r="B183" s="617"/>
      <c r="C183" s="78" t="s">
        <v>553</v>
      </c>
      <c r="D183" s="116" t="s">
        <v>565</v>
      </c>
      <c r="E183" s="13">
        <v>40</v>
      </c>
      <c r="F183" s="77">
        <v>117</v>
      </c>
      <c r="G183" s="102">
        <v>9.9450000000000019E-5</v>
      </c>
      <c r="H183" s="175">
        <v>5</v>
      </c>
      <c r="I183" s="83" t="s">
        <v>682</v>
      </c>
      <c r="J183" s="14">
        <v>3.73</v>
      </c>
    </row>
    <row r="184" spans="1:10" ht="27.95" customHeight="1">
      <c r="A184" s="630"/>
      <c r="B184" s="617"/>
      <c r="C184" s="78" t="s">
        <v>554</v>
      </c>
      <c r="D184" s="116" t="s">
        <v>566</v>
      </c>
      <c r="E184" s="13">
        <v>40</v>
      </c>
      <c r="F184" s="77">
        <v>132</v>
      </c>
      <c r="G184" s="102">
        <v>1.0468421052631581E-4</v>
      </c>
      <c r="H184" s="175">
        <v>5</v>
      </c>
      <c r="I184" s="83" t="s">
        <v>725</v>
      </c>
      <c r="J184" s="14">
        <v>4.33</v>
      </c>
    </row>
    <row r="185" spans="1:10" ht="27.95" customHeight="1">
      <c r="A185" s="630"/>
      <c r="B185" s="617"/>
      <c r="C185" s="78" t="s">
        <v>555</v>
      </c>
      <c r="D185" s="116" t="s">
        <v>567</v>
      </c>
      <c r="E185" s="13">
        <v>40</v>
      </c>
      <c r="F185" s="77">
        <v>153</v>
      </c>
      <c r="G185" s="102">
        <v>1.1050000000000003E-4</v>
      </c>
      <c r="H185" s="175">
        <v>5</v>
      </c>
      <c r="I185" s="83" t="s">
        <v>708</v>
      </c>
      <c r="J185" s="14">
        <v>5.09</v>
      </c>
    </row>
    <row r="186" spans="1:10" ht="27.95" customHeight="1">
      <c r="A186" s="630"/>
      <c r="B186" s="617"/>
      <c r="C186" s="78" t="s">
        <v>556</v>
      </c>
      <c r="D186" s="116" t="s">
        <v>568</v>
      </c>
      <c r="E186" s="13">
        <v>40</v>
      </c>
      <c r="F186" s="77">
        <v>168</v>
      </c>
      <c r="G186" s="102">
        <v>1.1050000000000003E-4</v>
      </c>
      <c r="H186" s="175">
        <v>5</v>
      </c>
      <c r="I186" s="83" t="s">
        <v>708</v>
      </c>
      <c r="J186" s="14">
        <v>5.98</v>
      </c>
    </row>
    <row r="187" spans="1:10" ht="27.95" customHeight="1" thickBot="1">
      <c r="A187" s="631"/>
      <c r="B187" s="618"/>
      <c r="C187" s="89" t="s">
        <v>557</v>
      </c>
      <c r="D187" s="117" t="s">
        <v>569</v>
      </c>
      <c r="E187" s="15">
        <v>40</v>
      </c>
      <c r="F187" s="90">
        <v>185</v>
      </c>
      <c r="G187" s="125">
        <v>1.1050000000000003E-4</v>
      </c>
      <c r="H187" s="176">
        <v>5</v>
      </c>
      <c r="I187" s="95" t="s">
        <v>708</v>
      </c>
      <c r="J187" s="16">
        <v>6.42</v>
      </c>
    </row>
    <row r="188" spans="1:10" ht="27.95" customHeight="1">
      <c r="A188" s="629"/>
      <c r="B188" s="626" t="s">
        <v>754</v>
      </c>
      <c r="C188" s="87" t="s">
        <v>756</v>
      </c>
      <c r="D188" s="115" t="s">
        <v>773</v>
      </c>
      <c r="E188" s="10">
        <v>40</v>
      </c>
      <c r="F188" s="88">
        <v>43</v>
      </c>
      <c r="G188" s="102">
        <f t="shared" ref="G188:G199" si="0">0.01/I188</f>
        <v>4.4444444444444447E-5</v>
      </c>
      <c r="H188" s="177">
        <v>25</v>
      </c>
      <c r="I188" s="96">
        <v>225</v>
      </c>
      <c r="J188" s="11">
        <v>1.98</v>
      </c>
    </row>
    <row r="189" spans="1:10" ht="27.95" customHeight="1">
      <c r="A189" s="630"/>
      <c r="B189" s="617"/>
      <c r="C189" s="78" t="s">
        <v>757</v>
      </c>
      <c r="D189" s="116" t="s">
        <v>774</v>
      </c>
      <c r="E189" s="13">
        <v>40</v>
      </c>
      <c r="F189" s="77">
        <v>53</v>
      </c>
      <c r="G189" s="102">
        <f t="shared" si="0"/>
        <v>5.0000000000000002E-5</v>
      </c>
      <c r="H189" s="175">
        <v>25</v>
      </c>
      <c r="I189" s="83">
        <v>200</v>
      </c>
      <c r="J189" s="14">
        <v>2.23</v>
      </c>
    </row>
    <row r="190" spans="1:10" ht="27.95" customHeight="1">
      <c r="A190" s="630"/>
      <c r="B190" s="617"/>
      <c r="C190" s="78" t="s">
        <v>758</v>
      </c>
      <c r="D190" s="116" t="s">
        <v>775</v>
      </c>
      <c r="E190" s="13">
        <v>40</v>
      </c>
      <c r="F190" s="77">
        <v>63</v>
      </c>
      <c r="G190" s="102">
        <f t="shared" si="0"/>
        <v>5.7142857142857142E-5</v>
      </c>
      <c r="H190" s="175">
        <v>25</v>
      </c>
      <c r="I190" s="83">
        <v>175</v>
      </c>
      <c r="J190" s="14">
        <v>2.65</v>
      </c>
    </row>
    <row r="191" spans="1:10" ht="27.95" customHeight="1">
      <c r="A191" s="630"/>
      <c r="B191" s="617"/>
      <c r="C191" s="78" t="s">
        <v>759</v>
      </c>
      <c r="D191" s="116" t="s">
        <v>776</v>
      </c>
      <c r="E191" s="13">
        <v>40</v>
      </c>
      <c r="F191" s="77">
        <v>73</v>
      </c>
      <c r="G191" s="102">
        <f t="shared" si="0"/>
        <v>6.666666666666667E-5</v>
      </c>
      <c r="H191" s="175">
        <v>25</v>
      </c>
      <c r="I191" s="83">
        <v>150</v>
      </c>
      <c r="J191" s="14">
        <v>2.94</v>
      </c>
    </row>
    <row r="192" spans="1:10" ht="27.95" customHeight="1">
      <c r="A192" s="630"/>
      <c r="B192" s="617"/>
      <c r="C192" s="78" t="s">
        <v>760</v>
      </c>
      <c r="D192" s="116" t="s">
        <v>777</v>
      </c>
      <c r="E192" s="13">
        <v>40</v>
      </c>
      <c r="F192" s="77">
        <v>84</v>
      </c>
      <c r="G192" s="102">
        <f t="shared" si="0"/>
        <v>9.0909090909090917E-5</v>
      </c>
      <c r="H192" s="175">
        <v>10</v>
      </c>
      <c r="I192" s="83">
        <v>110</v>
      </c>
      <c r="J192" s="14">
        <v>3.35</v>
      </c>
    </row>
    <row r="193" spans="1:10" ht="27.95" customHeight="1">
      <c r="A193" s="630"/>
      <c r="B193" s="617"/>
      <c r="C193" s="78" t="s">
        <v>761</v>
      </c>
      <c r="D193" s="116" t="s">
        <v>778</v>
      </c>
      <c r="E193" s="13">
        <v>40</v>
      </c>
      <c r="F193" s="77">
        <v>104</v>
      </c>
      <c r="G193" s="102">
        <f t="shared" si="0"/>
        <v>1E-4</v>
      </c>
      <c r="H193" s="175">
        <v>10</v>
      </c>
      <c r="I193" s="83">
        <v>100</v>
      </c>
      <c r="J193" s="14">
        <v>3.99</v>
      </c>
    </row>
    <row r="194" spans="1:10" ht="27.95" customHeight="1">
      <c r="A194" s="630"/>
      <c r="B194" s="617"/>
      <c r="C194" s="78" t="s">
        <v>762</v>
      </c>
      <c r="D194" s="116" t="s">
        <v>779</v>
      </c>
      <c r="E194" s="13">
        <v>40</v>
      </c>
      <c r="F194" s="77">
        <v>130</v>
      </c>
      <c r="G194" s="102">
        <f t="shared" si="0"/>
        <v>1.1764705882352942E-4</v>
      </c>
      <c r="H194" s="175">
        <v>5</v>
      </c>
      <c r="I194" s="83">
        <v>85</v>
      </c>
      <c r="J194" s="14">
        <v>4.6900000000000004</v>
      </c>
    </row>
    <row r="195" spans="1:10" ht="27.95" customHeight="1">
      <c r="A195" s="630"/>
      <c r="B195" s="617"/>
      <c r="C195" s="78" t="s">
        <v>763</v>
      </c>
      <c r="D195" s="116" t="s">
        <v>780</v>
      </c>
      <c r="E195" s="13">
        <v>40</v>
      </c>
      <c r="F195" s="77">
        <v>151</v>
      </c>
      <c r="G195" s="102">
        <f t="shared" si="0"/>
        <v>1.25E-4</v>
      </c>
      <c r="H195" s="175">
        <v>5</v>
      </c>
      <c r="I195" s="83">
        <v>80</v>
      </c>
      <c r="J195" s="14">
        <v>5.68</v>
      </c>
    </row>
    <row r="196" spans="1:10" ht="27.95" customHeight="1">
      <c r="A196" s="630"/>
      <c r="B196" s="617"/>
      <c r="C196" s="78" t="s">
        <v>764</v>
      </c>
      <c r="D196" s="116" t="s">
        <v>781</v>
      </c>
      <c r="E196" s="13">
        <v>40</v>
      </c>
      <c r="F196" s="77">
        <v>170</v>
      </c>
      <c r="G196" s="102">
        <f t="shared" si="0"/>
        <v>1.3333333333333334E-4</v>
      </c>
      <c r="H196" s="175">
        <v>5</v>
      </c>
      <c r="I196" s="83">
        <v>75</v>
      </c>
      <c r="J196" s="14">
        <v>6.37</v>
      </c>
    </row>
    <row r="197" spans="1:10" ht="27.95" customHeight="1">
      <c r="A197" s="630"/>
      <c r="B197" s="617"/>
      <c r="C197" s="78" t="s">
        <v>765</v>
      </c>
      <c r="D197" s="116" t="s">
        <v>782</v>
      </c>
      <c r="E197" s="13">
        <v>40</v>
      </c>
      <c r="F197" s="77">
        <v>194</v>
      </c>
      <c r="G197" s="102">
        <f t="shared" si="0"/>
        <v>1.5384615384615385E-4</v>
      </c>
      <c r="H197" s="175">
        <v>5</v>
      </c>
      <c r="I197" s="83">
        <v>65</v>
      </c>
      <c r="J197" s="14">
        <v>7.7</v>
      </c>
    </row>
    <row r="198" spans="1:10" ht="27.95" customHeight="1">
      <c r="A198" s="630"/>
      <c r="B198" s="617"/>
      <c r="C198" s="78" t="s">
        <v>766</v>
      </c>
      <c r="D198" s="116" t="s">
        <v>783</v>
      </c>
      <c r="E198" s="13">
        <v>40</v>
      </c>
      <c r="F198" s="77">
        <v>217</v>
      </c>
      <c r="G198" s="102">
        <f t="shared" si="0"/>
        <v>1.6666666666666666E-4</v>
      </c>
      <c r="H198" s="175">
        <v>5</v>
      </c>
      <c r="I198" s="83">
        <v>60</v>
      </c>
      <c r="J198" s="14">
        <v>8.91</v>
      </c>
    </row>
    <row r="199" spans="1:10" ht="27.95" customHeight="1" thickBot="1">
      <c r="A199" s="631"/>
      <c r="B199" s="618"/>
      <c r="C199" s="89" t="s">
        <v>767</v>
      </c>
      <c r="D199" s="117" t="s">
        <v>784</v>
      </c>
      <c r="E199" s="15">
        <v>40</v>
      </c>
      <c r="F199" s="90">
        <v>245</v>
      </c>
      <c r="G199" s="102">
        <f t="shared" si="0"/>
        <v>2.0000000000000001E-4</v>
      </c>
      <c r="H199" s="176">
        <v>5</v>
      </c>
      <c r="I199" s="95">
        <v>50</v>
      </c>
      <c r="J199" s="16">
        <v>9.2200000000000006</v>
      </c>
    </row>
    <row r="200" spans="1:10" ht="27.95" customHeight="1">
      <c r="A200" s="629"/>
      <c r="B200" s="626" t="s">
        <v>755</v>
      </c>
      <c r="C200" s="87" t="s">
        <v>768</v>
      </c>
      <c r="D200" s="115" t="s">
        <v>785</v>
      </c>
      <c r="E200" s="10">
        <v>40</v>
      </c>
      <c r="F200" s="88">
        <v>66</v>
      </c>
      <c r="G200" s="102">
        <f>0.01/I200</f>
        <v>6.666666666666667E-5</v>
      </c>
      <c r="H200" s="177">
        <v>10</v>
      </c>
      <c r="I200" s="96">
        <v>150</v>
      </c>
      <c r="J200" s="11">
        <v>2.85</v>
      </c>
    </row>
    <row r="201" spans="1:10" ht="27.95" customHeight="1">
      <c r="A201" s="630"/>
      <c r="B201" s="617"/>
      <c r="C201" s="78" t="s">
        <v>769</v>
      </c>
      <c r="D201" s="116" t="s">
        <v>786</v>
      </c>
      <c r="E201" s="13">
        <v>40</v>
      </c>
      <c r="F201" s="77">
        <v>100</v>
      </c>
      <c r="G201" s="102">
        <f>0.01/I201</f>
        <v>1E-4</v>
      </c>
      <c r="H201" s="175">
        <v>10</v>
      </c>
      <c r="I201" s="83">
        <v>100</v>
      </c>
      <c r="J201" s="14">
        <v>4.13</v>
      </c>
    </row>
    <row r="202" spans="1:10" ht="27.95" customHeight="1">
      <c r="A202" s="630"/>
      <c r="B202" s="617"/>
      <c r="C202" s="78" t="s">
        <v>770</v>
      </c>
      <c r="D202" s="116" t="s">
        <v>787</v>
      </c>
      <c r="E202" s="13">
        <v>40</v>
      </c>
      <c r="F202" s="77">
        <v>134</v>
      </c>
      <c r="G202" s="102">
        <f>0.01/I202</f>
        <v>1.25E-4</v>
      </c>
      <c r="H202" s="175">
        <v>10</v>
      </c>
      <c r="I202" s="83">
        <v>80</v>
      </c>
      <c r="J202" s="14">
        <v>5.44</v>
      </c>
    </row>
    <row r="203" spans="1:10" ht="27.95" customHeight="1">
      <c r="A203" s="630"/>
      <c r="B203" s="617"/>
      <c r="C203" s="78" t="s">
        <v>771</v>
      </c>
      <c r="D203" s="116" t="s">
        <v>788</v>
      </c>
      <c r="E203" s="13">
        <v>40</v>
      </c>
      <c r="F203" s="77">
        <v>168</v>
      </c>
      <c r="G203" s="102">
        <f>0.01/I203</f>
        <v>1.4285714285714287E-4</v>
      </c>
      <c r="H203" s="175">
        <v>10</v>
      </c>
      <c r="I203" s="83">
        <v>70</v>
      </c>
      <c r="J203" s="14">
        <v>6.2</v>
      </c>
    </row>
    <row r="204" spans="1:10" ht="27.95" customHeight="1">
      <c r="A204" s="630"/>
      <c r="B204" s="617"/>
      <c r="C204" s="78" t="s">
        <v>772</v>
      </c>
      <c r="D204" s="116" t="s">
        <v>789</v>
      </c>
      <c r="E204" s="13">
        <v>40</v>
      </c>
      <c r="F204" s="77">
        <v>202</v>
      </c>
      <c r="G204" s="102">
        <f>0.01/I204</f>
        <v>1.6666666666666666E-4</v>
      </c>
      <c r="H204" s="175">
        <v>5</v>
      </c>
      <c r="I204" s="83">
        <v>60</v>
      </c>
      <c r="J204" s="14">
        <v>8.39</v>
      </c>
    </row>
    <row r="205" spans="1:10" ht="27.95" customHeight="1" thickBot="1">
      <c r="A205" s="801" t="s">
        <v>460</v>
      </c>
      <c r="B205" s="802"/>
      <c r="C205" s="802"/>
      <c r="D205" s="802"/>
      <c r="E205" s="802"/>
      <c r="F205" s="802"/>
      <c r="G205" s="802"/>
      <c r="H205" s="802"/>
      <c r="I205" s="802"/>
      <c r="J205" s="802"/>
    </row>
    <row r="206" spans="1:10" ht="27.95" customHeight="1">
      <c r="A206" s="629"/>
      <c r="B206" s="626" t="s">
        <v>460</v>
      </c>
      <c r="C206" s="78" t="s">
        <v>461</v>
      </c>
      <c r="D206" s="119" t="s">
        <v>475</v>
      </c>
      <c r="E206" s="10">
        <v>40</v>
      </c>
      <c r="F206" s="88">
        <v>25</v>
      </c>
      <c r="G206" s="104">
        <v>1.4207142857142861E-5</v>
      </c>
      <c r="H206" s="177">
        <v>10</v>
      </c>
      <c r="I206" s="96" t="s">
        <v>726</v>
      </c>
      <c r="J206" s="11">
        <v>0.79</v>
      </c>
    </row>
    <row r="207" spans="1:10" ht="27.95" customHeight="1">
      <c r="A207" s="803"/>
      <c r="B207" s="616"/>
      <c r="C207" s="359" t="s">
        <v>1412</v>
      </c>
      <c r="D207" s="360" t="s">
        <v>1413</v>
      </c>
      <c r="E207" s="98">
        <v>40</v>
      </c>
      <c r="F207" s="193">
        <v>10</v>
      </c>
      <c r="G207" s="194"/>
      <c r="H207" s="191">
        <v>10</v>
      </c>
      <c r="I207" s="195" t="s">
        <v>1414</v>
      </c>
      <c r="J207" s="312">
        <v>0.34</v>
      </c>
    </row>
    <row r="208" spans="1:10" ht="27.95" customHeight="1">
      <c r="A208" s="630"/>
      <c r="B208" s="617"/>
      <c r="C208" s="78" t="s">
        <v>1432</v>
      </c>
      <c r="D208" s="119" t="s">
        <v>476</v>
      </c>
      <c r="E208" s="13">
        <v>40</v>
      </c>
      <c r="F208" s="77">
        <v>15</v>
      </c>
      <c r="G208" s="102">
        <v>1.4207142857142861E-5</v>
      </c>
      <c r="H208" s="175">
        <v>10</v>
      </c>
      <c r="I208" s="83" t="s">
        <v>726</v>
      </c>
      <c r="J208" s="14">
        <v>0.54</v>
      </c>
    </row>
    <row r="209" spans="1:10" ht="27.95" customHeight="1">
      <c r="A209" s="630"/>
      <c r="B209" s="617"/>
      <c r="C209" s="78" t="s">
        <v>462</v>
      </c>
      <c r="D209" s="119" t="s">
        <v>398</v>
      </c>
      <c r="E209" s="13">
        <v>40</v>
      </c>
      <c r="F209" s="77">
        <v>27</v>
      </c>
      <c r="G209" s="102">
        <v>2.4862500000000005E-5</v>
      </c>
      <c r="H209" s="175">
        <v>10</v>
      </c>
      <c r="I209" s="83" t="s">
        <v>692</v>
      </c>
      <c r="J209" s="14">
        <v>0.83</v>
      </c>
    </row>
    <row r="210" spans="1:10" ht="27.95" customHeight="1">
      <c r="A210" s="630"/>
      <c r="B210" s="617"/>
      <c r="C210" s="78" t="s">
        <v>463</v>
      </c>
      <c r="D210" s="119" t="s">
        <v>399</v>
      </c>
      <c r="E210" s="13">
        <v>40</v>
      </c>
      <c r="F210" s="77">
        <v>64</v>
      </c>
      <c r="G210" s="102">
        <v>4.9725000000000009E-5</v>
      </c>
      <c r="H210" s="175">
        <v>5</v>
      </c>
      <c r="I210" s="83" t="s">
        <v>704</v>
      </c>
      <c r="J210" s="14">
        <v>2.15</v>
      </c>
    </row>
    <row r="211" spans="1:10" ht="27.95" customHeight="1">
      <c r="A211" s="630"/>
      <c r="B211" s="617"/>
      <c r="C211" s="78" t="s">
        <v>464</v>
      </c>
      <c r="D211" s="119" t="s">
        <v>400</v>
      </c>
      <c r="E211" s="13">
        <v>40</v>
      </c>
      <c r="F211" s="77">
        <v>48</v>
      </c>
      <c r="G211" s="102">
        <v>4.9725000000000009E-5</v>
      </c>
      <c r="H211" s="175">
        <v>5</v>
      </c>
      <c r="I211" s="83" t="s">
        <v>704</v>
      </c>
      <c r="J211" s="14">
        <v>1.47</v>
      </c>
    </row>
    <row r="212" spans="1:10" ht="27.95" customHeight="1">
      <c r="A212" s="630"/>
      <c r="B212" s="617"/>
      <c r="C212" s="78" t="s">
        <v>465</v>
      </c>
      <c r="D212" s="119" t="s">
        <v>403</v>
      </c>
      <c r="E212" s="13">
        <v>40</v>
      </c>
      <c r="F212" s="77">
        <v>72</v>
      </c>
      <c r="G212" s="102">
        <v>7.1035714285714303E-5</v>
      </c>
      <c r="H212" s="175">
        <v>5</v>
      </c>
      <c r="I212" s="83" t="s">
        <v>714</v>
      </c>
      <c r="J212" s="14">
        <v>2.68</v>
      </c>
    </row>
    <row r="213" spans="1:10" ht="27.95" customHeight="1">
      <c r="A213" s="630"/>
      <c r="B213" s="617"/>
      <c r="C213" s="78" t="s">
        <v>466</v>
      </c>
      <c r="D213" s="119" t="s">
        <v>401</v>
      </c>
      <c r="E213" s="13">
        <v>40</v>
      </c>
      <c r="F213" s="77">
        <v>113</v>
      </c>
      <c r="G213" s="102">
        <v>7.1035714285714303E-5</v>
      </c>
      <c r="H213" s="175">
        <v>5</v>
      </c>
      <c r="I213" s="83" t="s">
        <v>714</v>
      </c>
      <c r="J213" s="14">
        <v>3.88</v>
      </c>
    </row>
    <row r="214" spans="1:10" ht="27.95" customHeight="1">
      <c r="A214" s="630"/>
      <c r="B214" s="617"/>
      <c r="C214" s="78" t="s">
        <v>467</v>
      </c>
      <c r="D214" s="119" t="s">
        <v>402</v>
      </c>
      <c r="E214" s="13">
        <v>40</v>
      </c>
      <c r="F214" s="77">
        <v>94</v>
      </c>
      <c r="G214" s="102">
        <v>7.1035714285714303E-5</v>
      </c>
      <c r="H214" s="175">
        <v>5</v>
      </c>
      <c r="I214" s="83" t="s">
        <v>714</v>
      </c>
      <c r="J214" s="14">
        <v>3.37</v>
      </c>
    </row>
    <row r="215" spans="1:10" ht="27.95" customHeight="1">
      <c r="A215" s="630"/>
      <c r="B215" s="617"/>
      <c r="C215" s="78" t="s">
        <v>468</v>
      </c>
      <c r="D215" s="119" t="s">
        <v>452</v>
      </c>
      <c r="E215" s="13">
        <v>40</v>
      </c>
      <c r="F215" s="77">
        <v>140</v>
      </c>
      <c r="G215" s="102">
        <v>8.6478260869565242E-5</v>
      </c>
      <c r="H215" s="175">
        <v>5</v>
      </c>
      <c r="I215" s="83" t="s">
        <v>727</v>
      </c>
      <c r="J215" s="14">
        <v>5.15</v>
      </c>
    </row>
    <row r="216" spans="1:10" ht="27.95" customHeight="1">
      <c r="A216" s="630"/>
      <c r="B216" s="617"/>
      <c r="C216" s="78" t="s">
        <v>469</v>
      </c>
      <c r="D216" s="119" t="s">
        <v>404</v>
      </c>
      <c r="E216" s="13">
        <v>40</v>
      </c>
      <c r="F216" s="77">
        <v>120</v>
      </c>
      <c r="G216" s="102">
        <v>8.6478260869565242E-5</v>
      </c>
      <c r="H216" s="175">
        <v>5</v>
      </c>
      <c r="I216" s="83" t="s">
        <v>727</v>
      </c>
      <c r="J216" s="14">
        <v>4.3899999999999997</v>
      </c>
    </row>
    <row r="217" spans="1:10" ht="27.95" customHeight="1">
      <c r="A217" s="630"/>
      <c r="B217" s="617"/>
      <c r="C217" s="78" t="s">
        <v>470</v>
      </c>
      <c r="D217" s="116" t="s">
        <v>453</v>
      </c>
      <c r="E217" s="13">
        <v>40</v>
      </c>
      <c r="F217" s="77">
        <v>71</v>
      </c>
      <c r="G217" s="102">
        <v>8.6478260869565242E-5</v>
      </c>
      <c r="H217" s="175">
        <v>5</v>
      </c>
      <c r="I217" s="83" t="s">
        <v>727</v>
      </c>
      <c r="J217" s="14">
        <v>2.71</v>
      </c>
    </row>
    <row r="218" spans="1:10" ht="27.95" customHeight="1">
      <c r="A218" s="630"/>
      <c r="B218" s="617"/>
      <c r="C218" s="78" t="s">
        <v>471</v>
      </c>
      <c r="D218" s="116" t="s">
        <v>477</v>
      </c>
      <c r="E218" s="13">
        <v>40</v>
      </c>
      <c r="F218" s="77">
        <v>230</v>
      </c>
      <c r="G218" s="102">
        <v>1.6575000000000004E-4</v>
      </c>
      <c r="H218" s="175">
        <v>1</v>
      </c>
      <c r="I218" s="83" t="s">
        <v>683</v>
      </c>
      <c r="J218" s="14">
        <v>7.89</v>
      </c>
    </row>
    <row r="219" spans="1:10" ht="27.95" customHeight="1">
      <c r="A219" s="630"/>
      <c r="B219" s="617"/>
      <c r="C219" s="78" t="s">
        <v>472</v>
      </c>
      <c r="D219" s="116" t="s">
        <v>478</v>
      </c>
      <c r="E219" s="13">
        <v>40</v>
      </c>
      <c r="F219" s="77">
        <v>215</v>
      </c>
      <c r="G219" s="102">
        <v>1.6575000000000004E-4</v>
      </c>
      <c r="H219" s="175">
        <v>1</v>
      </c>
      <c r="I219" s="83" t="s">
        <v>683</v>
      </c>
      <c r="J219" s="14">
        <v>7.69</v>
      </c>
    </row>
    <row r="220" spans="1:10" ht="27.95" customHeight="1">
      <c r="A220" s="630"/>
      <c r="B220" s="617"/>
      <c r="C220" s="78" t="s">
        <v>473</v>
      </c>
      <c r="D220" s="116" t="s">
        <v>456</v>
      </c>
      <c r="E220" s="13">
        <v>40</v>
      </c>
      <c r="F220" s="77">
        <v>213</v>
      </c>
      <c r="G220" s="102">
        <v>1.6575000000000004E-4</v>
      </c>
      <c r="H220" s="175">
        <v>1</v>
      </c>
      <c r="I220" s="83" t="s">
        <v>683</v>
      </c>
      <c r="J220" s="14">
        <v>6.93</v>
      </c>
    </row>
    <row r="221" spans="1:10" ht="27.95" customHeight="1" thickBot="1">
      <c r="A221" s="804"/>
      <c r="B221" s="783"/>
      <c r="C221" s="199" t="s">
        <v>474</v>
      </c>
      <c r="D221" s="200" t="s">
        <v>479</v>
      </c>
      <c r="E221" s="99">
        <v>40</v>
      </c>
      <c r="F221" s="201">
        <v>169</v>
      </c>
      <c r="G221" s="202">
        <v>1.6575000000000004E-4</v>
      </c>
      <c r="H221" s="203">
        <v>1</v>
      </c>
      <c r="I221" s="204" t="s">
        <v>683</v>
      </c>
      <c r="J221" s="114">
        <v>5.85</v>
      </c>
    </row>
    <row r="222" spans="1:10" ht="27.95" customHeight="1" thickBot="1">
      <c r="A222" s="799" t="s">
        <v>654</v>
      </c>
      <c r="B222" s="800"/>
      <c r="C222" s="800"/>
      <c r="D222" s="800"/>
      <c r="E222" s="800"/>
      <c r="F222" s="800"/>
      <c r="G222" s="800"/>
      <c r="H222" s="800"/>
      <c r="I222" s="800"/>
      <c r="J222" s="800"/>
    </row>
    <row r="223" spans="1:10" ht="27.95" customHeight="1">
      <c r="A223" s="622"/>
      <c r="B223" s="701" t="s">
        <v>573</v>
      </c>
      <c r="C223" s="87" t="s">
        <v>574</v>
      </c>
      <c r="D223" s="118" t="s">
        <v>572</v>
      </c>
      <c r="E223" s="28">
        <v>40</v>
      </c>
      <c r="F223" s="88">
        <v>60</v>
      </c>
      <c r="G223" s="104">
        <v>5.5250000000000015E-5</v>
      </c>
      <c r="H223" s="177">
        <v>2</v>
      </c>
      <c r="I223" s="167" t="s">
        <v>736</v>
      </c>
      <c r="J223" s="148">
        <v>2.0099999999999998</v>
      </c>
    </row>
    <row r="224" spans="1:10" ht="27.95" customHeight="1">
      <c r="A224" s="614"/>
      <c r="B224" s="702"/>
      <c r="C224" s="78" t="s">
        <v>575</v>
      </c>
      <c r="D224" s="119" t="s">
        <v>576</v>
      </c>
      <c r="E224" s="53">
        <v>40</v>
      </c>
      <c r="F224" s="77">
        <v>111</v>
      </c>
      <c r="G224" s="102">
        <v>9.0409090909090932E-5</v>
      </c>
      <c r="H224" s="175">
        <v>2</v>
      </c>
      <c r="I224" s="164" t="s">
        <v>720</v>
      </c>
      <c r="J224" s="27">
        <v>3.65</v>
      </c>
    </row>
    <row r="225" spans="1:10" ht="27.95" customHeight="1" thickBot="1">
      <c r="A225" s="615"/>
      <c r="B225" s="703"/>
      <c r="C225" s="84"/>
      <c r="D225" s="6"/>
      <c r="E225" s="52"/>
      <c r="F225" s="52"/>
      <c r="G225" s="71"/>
      <c r="H225" s="178"/>
      <c r="I225" s="168"/>
      <c r="J225" s="22"/>
    </row>
    <row r="226" spans="1:10" ht="27.95" customHeight="1">
      <c r="A226" s="622"/>
      <c r="B226" s="701" t="s">
        <v>577</v>
      </c>
      <c r="C226" s="87" t="s">
        <v>578</v>
      </c>
      <c r="D226" s="122" t="s">
        <v>579</v>
      </c>
      <c r="E226" s="28">
        <v>40</v>
      </c>
      <c r="F226" s="88">
        <v>256</v>
      </c>
      <c r="G226" s="104">
        <v>3.3150000000000009E-4</v>
      </c>
      <c r="H226" s="177">
        <v>5</v>
      </c>
      <c r="I226" s="167" t="s">
        <v>695</v>
      </c>
      <c r="J226" s="148">
        <v>6.78</v>
      </c>
    </row>
    <row r="227" spans="1:10" ht="27.95" customHeight="1">
      <c r="A227" s="614"/>
      <c r="B227" s="702"/>
      <c r="C227" s="78"/>
      <c r="D227" s="116"/>
      <c r="E227" s="53"/>
      <c r="F227" s="77"/>
      <c r="G227" s="70"/>
      <c r="H227" s="179"/>
      <c r="I227" s="166"/>
      <c r="J227" s="27"/>
    </row>
    <row r="228" spans="1:10" ht="27.95" customHeight="1" thickBot="1">
      <c r="A228" s="615"/>
      <c r="B228" s="703"/>
      <c r="C228" s="84"/>
      <c r="D228" s="6"/>
      <c r="E228" s="52"/>
      <c r="F228" s="52"/>
      <c r="G228" s="71"/>
      <c r="H228" s="178"/>
      <c r="I228" s="168"/>
      <c r="J228" s="22"/>
    </row>
    <row r="229" spans="1:10" ht="27.95" customHeight="1">
      <c r="A229" s="629"/>
      <c r="B229" s="626" t="s">
        <v>580</v>
      </c>
      <c r="C229" s="87" t="s">
        <v>581</v>
      </c>
      <c r="D229" s="115" t="s">
        <v>595</v>
      </c>
      <c r="E229" s="10">
        <v>40</v>
      </c>
      <c r="F229" s="88">
        <v>37</v>
      </c>
      <c r="G229" s="104">
        <v>3.0136363636363643E-5</v>
      </c>
      <c r="H229" s="177">
        <v>10</v>
      </c>
      <c r="I229" s="96" t="s">
        <v>737</v>
      </c>
      <c r="J229" s="56">
        <v>1.19</v>
      </c>
    </row>
    <row r="230" spans="1:10" ht="27.95" customHeight="1">
      <c r="A230" s="630"/>
      <c r="B230" s="617"/>
      <c r="C230" s="78" t="s">
        <v>582</v>
      </c>
      <c r="D230" s="116" t="s">
        <v>596</v>
      </c>
      <c r="E230" s="13">
        <v>40</v>
      </c>
      <c r="F230" s="77">
        <v>39</v>
      </c>
      <c r="G230" s="102">
        <v>3.3150000000000006E-5</v>
      </c>
      <c r="H230" s="175">
        <v>10</v>
      </c>
      <c r="I230" s="83" t="s">
        <v>733</v>
      </c>
      <c r="J230" s="55">
        <v>1.27</v>
      </c>
    </row>
    <row r="231" spans="1:10" ht="27.95" customHeight="1">
      <c r="A231" s="630"/>
      <c r="B231" s="617"/>
      <c r="C231" s="78" t="s">
        <v>583</v>
      </c>
      <c r="D231" s="116" t="s">
        <v>597</v>
      </c>
      <c r="E231" s="13">
        <v>40</v>
      </c>
      <c r="F231" s="77">
        <v>45</v>
      </c>
      <c r="G231" s="102">
        <v>3.5517857142857151E-5</v>
      </c>
      <c r="H231" s="175">
        <v>10</v>
      </c>
      <c r="I231" s="83" t="s">
        <v>738</v>
      </c>
      <c r="J231" s="55">
        <v>1.43</v>
      </c>
    </row>
    <row r="232" spans="1:10" ht="27.95" customHeight="1">
      <c r="A232" s="630"/>
      <c r="B232" s="617"/>
      <c r="C232" s="78" t="s">
        <v>584</v>
      </c>
      <c r="D232" s="116" t="s">
        <v>598</v>
      </c>
      <c r="E232" s="13">
        <v>40</v>
      </c>
      <c r="F232" s="77">
        <v>48</v>
      </c>
      <c r="G232" s="102">
        <v>4.1437500000000011E-5</v>
      </c>
      <c r="H232" s="175">
        <v>10</v>
      </c>
      <c r="I232" s="83" t="s">
        <v>687</v>
      </c>
      <c r="J232" s="55">
        <v>1.55</v>
      </c>
    </row>
    <row r="233" spans="1:10" ht="27.95" customHeight="1">
      <c r="A233" s="630"/>
      <c r="B233" s="617"/>
      <c r="C233" s="78" t="s">
        <v>585</v>
      </c>
      <c r="D233" s="116" t="s">
        <v>599</v>
      </c>
      <c r="E233" s="13">
        <v>40</v>
      </c>
      <c r="F233" s="77">
        <v>51</v>
      </c>
      <c r="G233" s="102">
        <v>4.3239130434782621E-5</v>
      </c>
      <c r="H233" s="175">
        <v>10</v>
      </c>
      <c r="I233" s="83" t="s">
        <v>713</v>
      </c>
      <c r="J233" s="55">
        <v>1.57</v>
      </c>
    </row>
    <row r="234" spans="1:10" ht="27.95" customHeight="1">
      <c r="A234" s="630"/>
      <c r="B234" s="617"/>
      <c r="C234" s="78" t="s">
        <v>586</v>
      </c>
      <c r="D234" s="116" t="s">
        <v>600</v>
      </c>
      <c r="E234" s="13">
        <v>40</v>
      </c>
      <c r="F234" s="77">
        <v>57</v>
      </c>
      <c r="G234" s="102">
        <v>5.2342105263157906E-5</v>
      </c>
      <c r="H234" s="175">
        <v>10</v>
      </c>
      <c r="I234" s="83" t="s">
        <v>739</v>
      </c>
      <c r="J234" s="55">
        <v>1.75</v>
      </c>
    </row>
    <row r="235" spans="1:10" ht="27.95" customHeight="1">
      <c r="A235" s="630"/>
      <c r="B235" s="617"/>
      <c r="C235" s="78" t="s">
        <v>587</v>
      </c>
      <c r="D235" s="116" t="s">
        <v>601</v>
      </c>
      <c r="E235" s="13">
        <v>40</v>
      </c>
      <c r="F235" s="77">
        <v>66</v>
      </c>
      <c r="G235" s="102">
        <v>7.1035714285714303E-5</v>
      </c>
      <c r="H235" s="175">
        <v>10</v>
      </c>
      <c r="I235" s="83" t="s">
        <v>714</v>
      </c>
      <c r="J235" s="55">
        <v>2.0299999999999998</v>
      </c>
    </row>
    <row r="236" spans="1:10" ht="27.95" customHeight="1">
      <c r="A236" s="630"/>
      <c r="B236" s="617"/>
      <c r="C236" s="78" t="s">
        <v>799</v>
      </c>
      <c r="D236" s="116" t="s">
        <v>801</v>
      </c>
      <c r="E236" s="13">
        <v>40</v>
      </c>
      <c r="F236" s="77">
        <v>82</v>
      </c>
      <c r="G236" s="102">
        <f>0.01/I236</f>
        <v>8.3333333333333331E-5</v>
      </c>
      <c r="H236" s="175">
        <v>10</v>
      </c>
      <c r="I236" s="83" t="s">
        <v>681</v>
      </c>
      <c r="J236" s="55">
        <v>2.75</v>
      </c>
    </row>
    <row r="237" spans="1:10" ht="27.95" customHeight="1" thickBot="1">
      <c r="A237" s="631"/>
      <c r="B237" s="618"/>
      <c r="C237" s="89" t="s">
        <v>800</v>
      </c>
      <c r="D237" s="117" t="s">
        <v>802</v>
      </c>
      <c r="E237" s="15">
        <v>40</v>
      </c>
      <c r="F237" s="90">
        <v>105</v>
      </c>
      <c r="G237" s="102">
        <f>0.01/I237</f>
        <v>1E-4</v>
      </c>
      <c r="H237" s="176">
        <v>5</v>
      </c>
      <c r="I237" s="95" t="s">
        <v>682</v>
      </c>
      <c r="J237" s="64">
        <v>3.67</v>
      </c>
    </row>
    <row r="238" spans="1:10" ht="27.95" customHeight="1">
      <c r="A238" s="808"/>
      <c r="B238" s="632" t="s">
        <v>602</v>
      </c>
      <c r="C238" s="87" t="s">
        <v>588</v>
      </c>
      <c r="D238" s="115" t="s">
        <v>595</v>
      </c>
      <c r="E238" s="10">
        <v>40</v>
      </c>
      <c r="F238" s="88">
        <v>39</v>
      </c>
      <c r="G238" s="104">
        <v>3.1078125000000005E-5</v>
      </c>
      <c r="H238" s="177">
        <v>10</v>
      </c>
      <c r="I238" s="96" t="s">
        <v>698</v>
      </c>
      <c r="J238" s="11">
        <v>1.28</v>
      </c>
    </row>
    <row r="239" spans="1:10" ht="27.95" customHeight="1">
      <c r="A239" s="809"/>
      <c r="B239" s="633"/>
      <c r="C239" s="78" t="s">
        <v>589</v>
      </c>
      <c r="D239" s="116" t="s">
        <v>596</v>
      </c>
      <c r="E239" s="13">
        <v>40</v>
      </c>
      <c r="F239" s="77">
        <v>37</v>
      </c>
      <c r="G239" s="102">
        <v>3.429310344827587E-5</v>
      </c>
      <c r="H239" s="175">
        <v>10</v>
      </c>
      <c r="I239" s="83" t="s">
        <v>740</v>
      </c>
      <c r="J239" s="14">
        <v>1.32</v>
      </c>
    </row>
    <row r="240" spans="1:10" ht="27.95" customHeight="1">
      <c r="A240" s="809"/>
      <c r="B240" s="633"/>
      <c r="C240" s="78" t="s">
        <v>590</v>
      </c>
      <c r="D240" s="116" t="s">
        <v>597</v>
      </c>
      <c r="E240" s="13">
        <v>40</v>
      </c>
      <c r="F240" s="77">
        <v>46</v>
      </c>
      <c r="G240" s="102">
        <v>3.9780000000000009E-5</v>
      </c>
      <c r="H240" s="175">
        <v>10</v>
      </c>
      <c r="I240" s="83" t="s">
        <v>741</v>
      </c>
      <c r="J240" s="14">
        <v>1.47</v>
      </c>
    </row>
    <row r="241" spans="1:10" ht="27.95" customHeight="1">
      <c r="A241" s="809"/>
      <c r="B241" s="633"/>
      <c r="C241" s="78" t="s">
        <v>591</v>
      </c>
      <c r="D241" s="116" t="s">
        <v>598</v>
      </c>
      <c r="E241" s="13">
        <v>40</v>
      </c>
      <c r="F241" s="77">
        <v>49</v>
      </c>
      <c r="G241" s="102">
        <v>4.1437500000000011E-5</v>
      </c>
      <c r="H241" s="175">
        <v>10</v>
      </c>
      <c r="I241" s="83" t="s">
        <v>687</v>
      </c>
      <c r="J241" s="14">
        <v>1.54</v>
      </c>
    </row>
    <row r="242" spans="1:10" ht="27.95" customHeight="1">
      <c r="A242" s="809"/>
      <c r="B242" s="633"/>
      <c r="C242" s="78" t="s">
        <v>592</v>
      </c>
      <c r="D242" s="116" t="s">
        <v>599</v>
      </c>
      <c r="E242" s="13">
        <v>40</v>
      </c>
      <c r="F242" s="77">
        <v>51</v>
      </c>
      <c r="G242" s="102">
        <v>4.7357142857142871E-5</v>
      </c>
      <c r="H242" s="175">
        <v>10</v>
      </c>
      <c r="I242" s="83" t="s">
        <v>719</v>
      </c>
      <c r="J242" s="14">
        <v>1.6</v>
      </c>
    </row>
    <row r="243" spans="1:10" ht="27.95" customHeight="1">
      <c r="A243" s="809"/>
      <c r="B243" s="633"/>
      <c r="C243" s="78" t="s">
        <v>593</v>
      </c>
      <c r="D243" s="116" t="s">
        <v>600</v>
      </c>
      <c r="E243" s="13">
        <v>40</v>
      </c>
      <c r="F243" s="77">
        <v>61</v>
      </c>
      <c r="G243" s="102">
        <v>5.5250000000000015E-5</v>
      </c>
      <c r="H243" s="175">
        <v>10</v>
      </c>
      <c r="I243" s="83" t="s">
        <v>736</v>
      </c>
      <c r="J243" s="14">
        <v>1.8</v>
      </c>
    </row>
    <row r="244" spans="1:10" ht="27.95" customHeight="1">
      <c r="A244" s="809"/>
      <c r="B244" s="633"/>
      <c r="C244" s="78" t="s">
        <v>594</v>
      </c>
      <c r="D244" s="116" t="s">
        <v>601</v>
      </c>
      <c r="E244" s="13">
        <v>40</v>
      </c>
      <c r="F244" s="77">
        <v>78</v>
      </c>
      <c r="G244" s="102">
        <v>7.1035714285714303E-5</v>
      </c>
      <c r="H244" s="175">
        <v>10</v>
      </c>
      <c r="I244" s="83" t="s">
        <v>714</v>
      </c>
      <c r="J244" s="14">
        <v>2.58</v>
      </c>
    </row>
    <row r="245" spans="1:10" ht="27.95" customHeight="1">
      <c r="A245" s="809"/>
      <c r="B245" s="633"/>
      <c r="C245" s="78" t="s">
        <v>803</v>
      </c>
      <c r="D245" s="116" t="s">
        <v>801</v>
      </c>
      <c r="E245" s="13">
        <v>40</v>
      </c>
      <c r="F245" s="77">
        <v>92</v>
      </c>
      <c r="G245" s="102">
        <f>0.01/I245</f>
        <v>8.3333333333333331E-5</v>
      </c>
      <c r="H245" s="175">
        <v>5</v>
      </c>
      <c r="I245" s="83" t="s">
        <v>681</v>
      </c>
      <c r="J245" s="14">
        <v>3.09</v>
      </c>
    </row>
    <row r="246" spans="1:10" ht="27.95" customHeight="1" thickBot="1">
      <c r="A246" s="810"/>
      <c r="B246" s="634"/>
      <c r="C246" s="89" t="s">
        <v>804</v>
      </c>
      <c r="D246" s="117" t="s">
        <v>802</v>
      </c>
      <c r="E246" s="15">
        <v>40</v>
      </c>
      <c r="F246" s="90">
        <v>118</v>
      </c>
      <c r="G246" s="102">
        <f>0.01/I246</f>
        <v>1.1111111111111112E-4</v>
      </c>
      <c r="H246" s="176">
        <v>5</v>
      </c>
      <c r="I246" s="95" t="s">
        <v>708</v>
      </c>
      <c r="J246" s="16">
        <v>4.12</v>
      </c>
    </row>
    <row r="247" spans="1:10" ht="27.95" customHeight="1">
      <c r="A247" s="675"/>
      <c r="B247" s="685" t="s">
        <v>603</v>
      </c>
      <c r="C247" s="189" t="s">
        <v>604</v>
      </c>
      <c r="D247" s="246" t="s">
        <v>607</v>
      </c>
      <c r="E247" s="54">
        <v>40</v>
      </c>
      <c r="F247" s="193">
        <v>78</v>
      </c>
      <c r="G247" s="194">
        <v>8.2875000000000022E-5</v>
      </c>
      <c r="H247" s="191">
        <v>10</v>
      </c>
      <c r="I247" s="195" t="s">
        <v>681</v>
      </c>
      <c r="J247" s="100">
        <v>2.85</v>
      </c>
    </row>
    <row r="248" spans="1:10" ht="27.95" customHeight="1">
      <c r="A248" s="675"/>
      <c r="B248" s="685"/>
      <c r="C248" s="78" t="s">
        <v>605</v>
      </c>
      <c r="D248" s="247" t="s">
        <v>608</v>
      </c>
      <c r="E248" s="53">
        <v>40</v>
      </c>
      <c r="F248" s="77">
        <v>113</v>
      </c>
      <c r="G248" s="102">
        <v>1.2431250000000002E-4</v>
      </c>
      <c r="H248" s="175">
        <v>10</v>
      </c>
      <c r="I248" s="83" t="s">
        <v>672</v>
      </c>
      <c r="J248" s="75">
        <v>4.01</v>
      </c>
    </row>
    <row r="249" spans="1:10" ht="27.95" customHeight="1">
      <c r="A249" s="675"/>
      <c r="B249" s="685"/>
      <c r="C249" s="78" t="s">
        <v>606</v>
      </c>
      <c r="D249" s="247" t="s">
        <v>609</v>
      </c>
      <c r="E249" s="53">
        <v>40</v>
      </c>
      <c r="F249" s="77">
        <v>158</v>
      </c>
      <c r="G249" s="102">
        <v>1.9890000000000004E-4</v>
      </c>
      <c r="H249" s="175">
        <v>5</v>
      </c>
      <c r="I249" s="83" t="s">
        <v>709</v>
      </c>
      <c r="J249" s="75">
        <v>5.91</v>
      </c>
    </row>
    <row r="250" spans="1:10" ht="27.95" customHeight="1">
      <c r="A250" s="675"/>
      <c r="B250" s="685"/>
      <c r="C250" s="78" t="s">
        <v>790</v>
      </c>
      <c r="D250" s="248" t="s">
        <v>10</v>
      </c>
      <c r="E250" s="53">
        <v>40</v>
      </c>
      <c r="F250" s="77">
        <v>231</v>
      </c>
      <c r="G250" s="102">
        <f>0.01/I250</f>
        <v>3.3333333333333332E-4</v>
      </c>
      <c r="H250" s="175">
        <v>5</v>
      </c>
      <c r="I250" s="83" t="s">
        <v>695</v>
      </c>
      <c r="J250" s="75">
        <v>9.23</v>
      </c>
    </row>
    <row r="251" spans="1:10" ht="27.95" customHeight="1">
      <c r="A251" s="675"/>
      <c r="B251" s="685"/>
      <c r="C251" s="78" t="s">
        <v>791</v>
      </c>
      <c r="D251" s="248" t="s">
        <v>12</v>
      </c>
      <c r="E251" s="53">
        <v>40</v>
      </c>
      <c r="F251" s="77">
        <v>354</v>
      </c>
      <c r="G251" s="102">
        <f>0.01/I251</f>
        <v>4.0000000000000002E-4</v>
      </c>
      <c r="H251" s="175">
        <v>5</v>
      </c>
      <c r="I251" s="83" t="s">
        <v>696</v>
      </c>
      <c r="J251" s="75">
        <v>14.17</v>
      </c>
    </row>
    <row r="252" spans="1:10" ht="27.95" customHeight="1" thickBot="1">
      <c r="A252" s="676"/>
      <c r="B252" s="686"/>
      <c r="C252" s="89" t="s">
        <v>792</v>
      </c>
      <c r="D252" s="249" t="s">
        <v>14</v>
      </c>
      <c r="E252" s="52">
        <v>40</v>
      </c>
      <c r="F252" s="90">
        <v>541</v>
      </c>
      <c r="G252" s="102">
        <f>0.01/I252</f>
        <v>6.6666666666666664E-4</v>
      </c>
      <c r="H252" s="176">
        <v>1</v>
      </c>
      <c r="I252" s="95" t="s">
        <v>806</v>
      </c>
      <c r="J252" s="76">
        <v>22.65</v>
      </c>
    </row>
    <row r="253" spans="1:10" ht="27.95" customHeight="1"/>
    <row r="254" spans="1:10" ht="27.95" customHeight="1"/>
    <row r="255" spans="1:10" ht="27.95" customHeight="1"/>
    <row r="256" spans="1:10" ht="27.95" customHeight="1"/>
    <row r="257" ht="27.95" customHeight="1"/>
    <row r="258" ht="27.95" customHeight="1"/>
    <row r="259" ht="27.95" customHeight="1"/>
    <row r="260" ht="27.95" customHeight="1"/>
    <row r="261" ht="27.95" customHeight="1"/>
    <row r="262" ht="27.95" customHeight="1"/>
    <row r="263" ht="27.95" customHeight="1"/>
  </sheetData>
  <mergeCells count="104">
    <mergeCell ref="B41:B46"/>
    <mergeCell ref="A41:A46"/>
    <mergeCell ref="A21:A23"/>
    <mergeCell ref="A139:A141"/>
    <mergeCell ref="B139:B141"/>
    <mergeCell ref="A62:A67"/>
    <mergeCell ref="B68:B79"/>
    <mergeCell ref="A117:J117"/>
    <mergeCell ref="A118:A123"/>
    <mergeCell ref="B118:B123"/>
    <mergeCell ref="A130:A132"/>
    <mergeCell ref="B81:B86"/>
    <mergeCell ref="A54:A56"/>
    <mergeCell ref="B54:B56"/>
    <mergeCell ref="A31:J31"/>
    <mergeCell ref="A48:A53"/>
    <mergeCell ref="A81:A86"/>
    <mergeCell ref="A87:A102"/>
    <mergeCell ref="B130:B132"/>
    <mergeCell ref="A104:A116"/>
    <mergeCell ref="B104:B116"/>
    <mergeCell ref="A80:J80"/>
    <mergeCell ref="A247:A252"/>
    <mergeCell ref="B247:B252"/>
    <mergeCell ref="A124:A129"/>
    <mergeCell ref="B124:B129"/>
    <mergeCell ref="A32:A37"/>
    <mergeCell ref="B32:B37"/>
    <mergeCell ref="A238:A246"/>
    <mergeCell ref="B153:B158"/>
    <mergeCell ref="A162:A164"/>
    <mergeCell ref="B238:B246"/>
    <mergeCell ref="A159:A161"/>
    <mergeCell ref="A57:J57"/>
    <mergeCell ref="A146:A152"/>
    <mergeCell ref="B146:B152"/>
    <mergeCell ref="A103:J103"/>
    <mergeCell ref="A58:A60"/>
    <mergeCell ref="B58:B60"/>
    <mergeCell ref="A136:A138"/>
    <mergeCell ref="A145:J145"/>
    <mergeCell ref="B62:B67"/>
    <mergeCell ref="A133:A135"/>
    <mergeCell ref="B133:B135"/>
    <mergeCell ref="A68:A79"/>
    <mergeCell ref="A168:J168"/>
    <mergeCell ref="B16:B19"/>
    <mergeCell ref="B25:B30"/>
    <mergeCell ref="A61:J61"/>
    <mergeCell ref="B6:B7"/>
    <mergeCell ref="A1:A5"/>
    <mergeCell ref="B1:E5"/>
    <mergeCell ref="F1:J1"/>
    <mergeCell ref="F2:J2"/>
    <mergeCell ref="F3:J3"/>
    <mergeCell ref="F4:J4"/>
    <mergeCell ref="F5:J5"/>
    <mergeCell ref="A6:A7"/>
    <mergeCell ref="A16:A19"/>
    <mergeCell ref="B21:B23"/>
    <mergeCell ref="A24:J24"/>
    <mergeCell ref="A25:A30"/>
    <mergeCell ref="B48:B53"/>
    <mergeCell ref="H6:I6"/>
    <mergeCell ref="D6:D7"/>
    <mergeCell ref="B87:B102"/>
    <mergeCell ref="C6:C7"/>
    <mergeCell ref="B142:B144"/>
    <mergeCell ref="B159:B161"/>
    <mergeCell ref="B162:B164"/>
    <mergeCell ref="A169:A175"/>
    <mergeCell ref="B169:B175"/>
    <mergeCell ref="A165:A167"/>
    <mergeCell ref="B165:B167"/>
    <mergeCell ref="A153:A158"/>
    <mergeCell ref="A9:J9"/>
    <mergeCell ref="A10:A15"/>
    <mergeCell ref="A38:A40"/>
    <mergeCell ref="B38:B40"/>
    <mergeCell ref="A20:J20"/>
    <mergeCell ref="J6:J7"/>
    <mergeCell ref="A8:J8"/>
    <mergeCell ref="E6:E7"/>
    <mergeCell ref="F6:F7"/>
    <mergeCell ref="A142:A144"/>
    <mergeCell ref="B136:B138"/>
    <mergeCell ref="B10:B15"/>
    <mergeCell ref="A47:J47"/>
    <mergeCell ref="A229:A237"/>
    <mergeCell ref="B229:B237"/>
    <mergeCell ref="A222:J222"/>
    <mergeCell ref="A200:A204"/>
    <mergeCell ref="B200:B204"/>
    <mergeCell ref="A205:J205"/>
    <mergeCell ref="B176:B187"/>
    <mergeCell ref="A206:A221"/>
    <mergeCell ref="B206:B221"/>
    <mergeCell ref="A188:A199"/>
    <mergeCell ref="B188:B199"/>
    <mergeCell ref="A226:A228"/>
    <mergeCell ref="B226:B228"/>
    <mergeCell ref="A223:A225"/>
    <mergeCell ref="B223:B225"/>
    <mergeCell ref="A176:A187"/>
  </mergeCells>
  <pageMargins left="1.1023622047244095" right="0.70866141732283472" top="0.23622047244094491" bottom="0.27559055118110237" header="0.19685039370078741" footer="0.31496062992125984"/>
  <pageSetup paperSize="9" scale="44" orientation="portrait" r:id="rId1"/>
  <rowBreaks count="3" manualBreakCount="3">
    <brk id="60" max="16383" man="1"/>
    <brk id="122" max="16383" man="1"/>
    <brk id="1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248"/>
  <sheetViews>
    <sheetView zoomScale="110" zoomScaleNormal="110" workbookViewId="0">
      <pane ySplit="7" topLeftCell="A8" activePane="bottomLeft" state="frozen"/>
      <selection pane="bottomLeft" activeCell="K1" sqref="K1:K1048576"/>
    </sheetView>
  </sheetViews>
  <sheetFormatPr defaultRowHeight="15"/>
  <cols>
    <col min="1" max="1" width="27.28515625" customWidth="1"/>
    <col min="2" max="2" width="32" customWidth="1"/>
    <col min="3" max="3" width="14.7109375" style="113" customWidth="1"/>
    <col min="4" max="4" width="13.28515625" style="231" customWidth="1"/>
    <col min="6" max="6" width="11.28515625" customWidth="1"/>
    <col min="7" max="7" width="12.42578125" hidden="1" customWidth="1"/>
    <col min="10" max="10" width="9.7109375" customWidth="1"/>
    <col min="11" max="14" width="15.42578125" hidden="1" customWidth="1"/>
    <col min="15" max="15" width="3.28515625" customWidth="1"/>
    <col min="16" max="16" width="16.28515625" customWidth="1"/>
    <col min="17" max="17" width="20.5703125" customWidth="1"/>
  </cols>
  <sheetData>
    <row r="1" spans="1:17" ht="18.75" customHeight="1">
      <c r="A1" s="651"/>
      <c r="B1" s="642" t="s">
        <v>1009</v>
      </c>
      <c r="C1" s="643"/>
      <c r="D1" s="643"/>
      <c r="E1" s="644"/>
      <c r="F1" s="658" t="s">
        <v>181</v>
      </c>
      <c r="G1" s="658"/>
      <c r="H1" s="658"/>
      <c r="I1" s="659"/>
      <c r="J1" s="660"/>
      <c r="K1" s="399"/>
      <c r="L1" s="399"/>
      <c r="M1" s="399"/>
      <c r="N1" s="399"/>
    </row>
    <row r="2" spans="1:17" ht="18.75" customHeight="1">
      <c r="A2" s="652"/>
      <c r="B2" s="645"/>
      <c r="C2" s="646"/>
      <c r="D2" s="646"/>
      <c r="E2" s="647"/>
      <c r="F2" s="663" t="s">
        <v>316</v>
      </c>
      <c r="G2" s="663"/>
      <c r="H2" s="663"/>
      <c r="I2" s="664"/>
      <c r="J2" s="665"/>
      <c r="K2" s="400"/>
      <c r="L2" s="400"/>
      <c r="M2" s="400"/>
      <c r="N2" s="400"/>
    </row>
    <row r="3" spans="1:17" ht="30" customHeight="1">
      <c r="A3" s="652"/>
      <c r="B3" s="645"/>
      <c r="C3" s="646"/>
      <c r="D3" s="646"/>
      <c r="E3" s="647"/>
      <c r="F3" s="663" t="s">
        <v>51</v>
      </c>
      <c r="G3" s="663"/>
      <c r="H3" s="663"/>
      <c r="I3" s="664"/>
      <c r="J3" s="665"/>
      <c r="K3" s="401"/>
      <c r="L3" s="401"/>
      <c r="M3" s="401"/>
      <c r="N3" s="401"/>
    </row>
    <row r="4" spans="1:17" ht="18.75" customHeight="1">
      <c r="A4" s="652"/>
      <c r="B4" s="645"/>
      <c r="C4" s="646"/>
      <c r="D4" s="646"/>
      <c r="E4" s="647"/>
      <c r="F4" s="663" t="s">
        <v>177</v>
      </c>
      <c r="G4" s="663"/>
      <c r="H4" s="663"/>
      <c r="I4" s="664"/>
      <c r="J4" s="665"/>
      <c r="K4" s="399"/>
      <c r="L4" s="399"/>
      <c r="M4" s="399"/>
      <c r="N4" s="399"/>
    </row>
    <row r="5" spans="1:17" ht="21" customHeight="1" thickBot="1">
      <c r="A5" s="653"/>
      <c r="B5" s="648"/>
      <c r="C5" s="649"/>
      <c r="D5" s="649"/>
      <c r="E5" s="650"/>
      <c r="F5" s="666" t="s">
        <v>178</v>
      </c>
      <c r="G5" s="666"/>
      <c r="H5" s="666"/>
      <c r="I5" s="667"/>
      <c r="J5" s="668"/>
      <c r="K5" s="818" t="s">
        <v>1430</v>
      </c>
      <c r="L5" s="819"/>
      <c r="M5" s="819"/>
      <c r="N5" s="819"/>
    </row>
    <row r="6" spans="1:17" ht="24" customHeight="1" thickBot="1">
      <c r="A6" s="654" t="s">
        <v>0</v>
      </c>
      <c r="B6" s="654" t="s">
        <v>59</v>
      </c>
      <c r="C6" s="834" t="s">
        <v>60</v>
      </c>
      <c r="D6" s="654" t="s">
        <v>1</v>
      </c>
      <c r="E6" s="656" t="s">
        <v>166</v>
      </c>
      <c r="F6" s="671" t="s">
        <v>174</v>
      </c>
      <c r="G6" s="133"/>
      <c r="H6" s="673" t="s">
        <v>669</v>
      </c>
      <c r="I6" s="674"/>
      <c r="J6" s="669" t="s">
        <v>1487</v>
      </c>
      <c r="K6" s="403">
        <v>16</v>
      </c>
      <c r="L6" s="402">
        <v>20</v>
      </c>
      <c r="M6" s="402">
        <v>25</v>
      </c>
      <c r="N6" s="402">
        <v>32</v>
      </c>
      <c r="P6" s="821" t="s">
        <v>1430</v>
      </c>
    </row>
    <row r="7" spans="1:17" ht="24" thickBot="1">
      <c r="A7" s="655"/>
      <c r="B7" s="655"/>
      <c r="C7" s="835"/>
      <c r="D7" s="655"/>
      <c r="E7" s="657"/>
      <c r="F7" s="672"/>
      <c r="G7" s="132"/>
      <c r="H7" s="134" t="s">
        <v>670</v>
      </c>
      <c r="I7" s="180" t="s">
        <v>671</v>
      </c>
      <c r="J7" s="670"/>
      <c r="K7" s="264" t="e">
        <f>SUMPRODUCT(#REF!,K9:K124)</f>
        <v>#REF!</v>
      </c>
      <c r="L7" s="398" t="e">
        <f>SUMPRODUCT(#REF!,L9:L124)</f>
        <v>#REF!</v>
      </c>
      <c r="M7" s="398" t="e">
        <f>SUMPRODUCT(#REF!,M9:M124)</f>
        <v>#REF!</v>
      </c>
      <c r="N7" s="398" t="e">
        <f>SUMPRODUCT(#REF!,N9:N124)</f>
        <v>#REF!</v>
      </c>
      <c r="P7" s="822"/>
    </row>
    <row r="8" spans="1:17" ht="24" thickBot="1">
      <c r="A8" s="635" t="s">
        <v>954</v>
      </c>
      <c r="B8" s="636"/>
      <c r="C8" s="636"/>
      <c r="D8" s="636"/>
      <c r="E8" s="636"/>
      <c r="F8" s="636"/>
      <c r="G8" s="636"/>
      <c r="H8" s="636"/>
      <c r="I8" s="636"/>
      <c r="J8" s="636"/>
      <c r="K8" s="224"/>
      <c r="L8" s="224"/>
      <c r="M8" s="224"/>
      <c r="N8" s="224"/>
    </row>
    <row r="9" spans="1:17" ht="29.1" customHeight="1" thickBot="1">
      <c r="A9" s="629"/>
      <c r="B9" s="826" t="s">
        <v>854</v>
      </c>
      <c r="C9" s="235" t="s">
        <v>1361</v>
      </c>
      <c r="D9" s="236">
        <v>16</v>
      </c>
      <c r="E9" s="10">
        <v>16</v>
      </c>
      <c r="F9" s="218">
        <v>25</v>
      </c>
      <c r="G9" s="67">
        <v>3.1000000000000001E-5</v>
      </c>
      <c r="H9" s="153">
        <v>10</v>
      </c>
      <c r="I9" s="135">
        <v>300</v>
      </c>
      <c r="J9" s="56">
        <v>0.67</v>
      </c>
      <c r="K9" s="265"/>
      <c r="L9" s="265"/>
      <c r="M9" s="265"/>
      <c r="N9" s="265"/>
      <c r="P9" s="240" t="e">
        <f>K7</f>
        <v>#REF!</v>
      </c>
      <c r="Q9" s="820" t="s">
        <v>1431</v>
      </c>
    </row>
    <row r="10" spans="1:17" ht="29.1" customHeight="1" thickBot="1">
      <c r="A10" s="630"/>
      <c r="B10" s="827"/>
      <c r="C10" s="233" t="s">
        <v>855</v>
      </c>
      <c r="D10" s="230">
        <v>20</v>
      </c>
      <c r="E10" s="13">
        <v>16</v>
      </c>
      <c r="F10" s="219">
        <v>29.5</v>
      </c>
      <c r="G10" s="67">
        <v>3.6999999999999998E-5</v>
      </c>
      <c r="H10" s="154">
        <v>10</v>
      </c>
      <c r="I10" s="136">
        <v>250</v>
      </c>
      <c r="J10" s="55">
        <v>0.82</v>
      </c>
      <c r="K10" s="266"/>
      <c r="L10" s="266"/>
      <c r="M10" s="266"/>
      <c r="N10" s="266"/>
      <c r="P10" s="241" t="e">
        <f>L7</f>
        <v>#REF!</v>
      </c>
      <c r="Q10" s="820"/>
    </row>
    <row r="11" spans="1:17" ht="29.1" customHeight="1" thickBot="1">
      <c r="A11" s="630"/>
      <c r="B11" s="827"/>
      <c r="C11" s="233" t="s">
        <v>856</v>
      </c>
      <c r="D11" s="230">
        <v>25</v>
      </c>
      <c r="E11" s="13">
        <v>16</v>
      </c>
      <c r="F11" s="219">
        <v>52</v>
      </c>
      <c r="G11" s="67">
        <v>6.2000000000000003E-5</v>
      </c>
      <c r="H11" s="154">
        <v>5</v>
      </c>
      <c r="I11" s="136">
        <v>150</v>
      </c>
      <c r="J11" s="55">
        <v>1.31</v>
      </c>
      <c r="K11" s="266"/>
      <c r="L11" s="266"/>
      <c r="M11" s="266"/>
      <c r="N11" s="266"/>
      <c r="P11" s="241" t="e">
        <f>M7</f>
        <v>#REF!</v>
      </c>
      <c r="Q11" s="820"/>
    </row>
    <row r="12" spans="1:17" ht="29.1" customHeight="1" thickBot="1">
      <c r="A12" s="631"/>
      <c r="B12" s="828"/>
      <c r="C12" s="237" t="s">
        <v>857</v>
      </c>
      <c r="D12" s="238">
        <v>32</v>
      </c>
      <c r="E12" s="15">
        <v>16</v>
      </c>
      <c r="F12" s="220">
        <v>84</v>
      </c>
      <c r="G12" s="67">
        <v>9.3999999999999994E-5</v>
      </c>
      <c r="H12" s="155">
        <v>5</v>
      </c>
      <c r="I12" s="137">
        <v>100</v>
      </c>
      <c r="J12" s="64">
        <v>2.33</v>
      </c>
      <c r="K12" s="267"/>
      <c r="L12" s="267"/>
      <c r="M12" s="267"/>
      <c r="N12" s="267"/>
      <c r="P12" s="242" t="e">
        <f>N7</f>
        <v>#REF!</v>
      </c>
      <c r="Q12" s="820"/>
    </row>
    <row r="13" spans="1:17" ht="29.1" customHeight="1" thickBot="1">
      <c r="A13" s="629"/>
      <c r="B13" s="832" t="s">
        <v>858</v>
      </c>
      <c r="C13" s="235" t="s">
        <v>1108</v>
      </c>
      <c r="D13" s="236" t="s">
        <v>955</v>
      </c>
      <c r="E13" s="218">
        <v>16</v>
      </c>
      <c r="F13" s="218">
        <v>55.5</v>
      </c>
      <c r="G13" s="67">
        <v>4.5000000000000003E-5</v>
      </c>
      <c r="H13" s="153">
        <v>10</v>
      </c>
      <c r="I13" s="260">
        <v>150</v>
      </c>
      <c r="J13" s="56">
        <v>1.78</v>
      </c>
      <c r="K13" s="265">
        <v>1</v>
      </c>
      <c r="L13" s="265"/>
      <c r="M13" s="265"/>
      <c r="N13" s="265"/>
    </row>
    <row r="14" spans="1:17" ht="29.1" customHeight="1" thickBot="1">
      <c r="A14" s="803"/>
      <c r="B14" s="833"/>
      <c r="C14" s="384" t="s">
        <v>1415</v>
      </c>
      <c r="D14" s="230" t="s">
        <v>955</v>
      </c>
      <c r="E14" s="365">
        <v>16</v>
      </c>
      <c r="F14" s="366">
        <v>48.5</v>
      </c>
      <c r="G14" s="67"/>
      <c r="H14" s="158">
        <v>10</v>
      </c>
      <c r="I14" s="383" t="s">
        <v>1429</v>
      </c>
      <c r="J14" s="234">
        <v>1.53</v>
      </c>
      <c r="K14" s="268">
        <v>1</v>
      </c>
      <c r="L14" s="268"/>
      <c r="M14" s="268"/>
      <c r="N14" s="268"/>
    </row>
    <row r="15" spans="1:17" ht="29.1" customHeight="1" thickBot="1">
      <c r="A15" s="630"/>
      <c r="B15" s="833"/>
      <c r="C15" s="245" t="s">
        <v>860</v>
      </c>
      <c r="D15" s="230" t="s">
        <v>956</v>
      </c>
      <c r="E15" s="219">
        <v>16</v>
      </c>
      <c r="F15" s="219">
        <v>71.5</v>
      </c>
      <c r="G15" s="67">
        <v>6.2000000000000003E-5</v>
      </c>
      <c r="H15" s="154">
        <v>10</v>
      </c>
      <c r="I15" s="217">
        <v>150</v>
      </c>
      <c r="J15" s="55">
        <v>2.2000000000000002</v>
      </c>
      <c r="K15" s="266"/>
      <c r="L15" s="266">
        <v>1</v>
      </c>
      <c r="M15" s="266"/>
      <c r="N15" s="266"/>
    </row>
    <row r="16" spans="1:17" ht="29.1" customHeight="1" thickBot="1">
      <c r="A16" s="630"/>
      <c r="B16" s="833"/>
      <c r="C16" s="245" t="s">
        <v>859</v>
      </c>
      <c r="D16" s="230" t="s">
        <v>963</v>
      </c>
      <c r="E16" s="219">
        <v>16</v>
      </c>
      <c r="F16" s="219">
        <v>70.5</v>
      </c>
      <c r="G16" s="67">
        <v>6.2000000000000003E-5</v>
      </c>
      <c r="H16" s="154">
        <v>10</v>
      </c>
      <c r="I16" s="217">
        <v>150</v>
      </c>
      <c r="J16" s="55">
        <v>2.2799999999999998</v>
      </c>
      <c r="K16" s="266">
        <v>1</v>
      </c>
      <c r="L16" s="266"/>
      <c r="M16" s="266"/>
      <c r="N16" s="266"/>
    </row>
    <row r="17" spans="1:14" ht="29.1" customHeight="1" thickBot="1">
      <c r="A17" s="630"/>
      <c r="B17" s="833"/>
      <c r="C17" s="245" t="s">
        <v>1416</v>
      </c>
      <c r="D17" s="230" t="s">
        <v>957</v>
      </c>
      <c r="E17" s="367">
        <v>16</v>
      </c>
      <c r="F17" s="219">
        <v>67</v>
      </c>
      <c r="G17" s="67"/>
      <c r="H17" s="154">
        <v>10</v>
      </c>
      <c r="I17" s="385" t="s">
        <v>733</v>
      </c>
      <c r="J17" s="55">
        <v>2.42</v>
      </c>
      <c r="K17" s="266"/>
      <c r="L17" s="266">
        <v>1</v>
      </c>
      <c r="M17" s="266"/>
      <c r="N17" s="266"/>
    </row>
    <row r="18" spans="1:14" ht="29.1" customHeight="1" thickBot="1">
      <c r="A18" s="630"/>
      <c r="B18" s="833"/>
      <c r="C18" s="233" t="s">
        <v>861</v>
      </c>
      <c r="D18" s="230" t="s">
        <v>957</v>
      </c>
      <c r="E18" s="219">
        <v>16</v>
      </c>
      <c r="F18" s="219">
        <v>81</v>
      </c>
      <c r="G18" s="67">
        <v>4.8999999999999998E-5</v>
      </c>
      <c r="H18" s="154">
        <v>10</v>
      </c>
      <c r="I18" s="217">
        <v>140</v>
      </c>
      <c r="J18" s="55">
        <v>2.79</v>
      </c>
      <c r="K18" s="266"/>
      <c r="L18" s="266">
        <v>1</v>
      </c>
      <c r="M18" s="266"/>
      <c r="N18" s="266"/>
    </row>
    <row r="19" spans="1:14" ht="29.1" customHeight="1" thickBot="1">
      <c r="A19" s="630"/>
      <c r="B19" s="833"/>
      <c r="C19" s="233" t="s">
        <v>1021</v>
      </c>
      <c r="D19" s="230" t="s">
        <v>1022</v>
      </c>
      <c r="E19" s="219">
        <v>16</v>
      </c>
      <c r="F19" s="219">
        <v>76</v>
      </c>
      <c r="G19" s="67">
        <v>5.3999999999999998E-5</v>
      </c>
      <c r="H19" s="154">
        <v>10</v>
      </c>
      <c r="I19" s="217">
        <v>250</v>
      </c>
      <c r="J19" s="55">
        <v>2.62</v>
      </c>
      <c r="K19" s="266"/>
      <c r="L19" s="266"/>
      <c r="M19" s="266">
        <v>1</v>
      </c>
      <c r="N19" s="266"/>
    </row>
    <row r="20" spans="1:14" ht="28.9" customHeight="1" thickBot="1">
      <c r="A20" s="630"/>
      <c r="B20" s="833"/>
      <c r="C20" s="233" t="s">
        <v>1057</v>
      </c>
      <c r="D20" s="230" t="s">
        <v>958</v>
      </c>
      <c r="E20" s="219">
        <v>16</v>
      </c>
      <c r="F20" s="219">
        <v>85</v>
      </c>
      <c r="G20" s="67">
        <v>9.1000000000000003E-5</v>
      </c>
      <c r="H20" s="154">
        <v>5</v>
      </c>
      <c r="I20" s="217">
        <v>75</v>
      </c>
      <c r="J20" s="55">
        <v>2.84</v>
      </c>
      <c r="K20" s="266"/>
      <c r="L20" s="266"/>
      <c r="M20" s="266">
        <v>1</v>
      </c>
      <c r="N20" s="266"/>
    </row>
    <row r="21" spans="1:14" ht="29.1" customHeight="1" thickBot="1">
      <c r="A21" s="630"/>
      <c r="B21" s="833"/>
      <c r="C21" s="233" t="s">
        <v>862</v>
      </c>
      <c r="D21" s="230" t="s">
        <v>964</v>
      </c>
      <c r="E21" s="219">
        <v>16</v>
      </c>
      <c r="F21" s="219">
        <v>131</v>
      </c>
      <c r="G21" s="67">
        <v>9.1000000000000003E-5</v>
      </c>
      <c r="H21" s="154">
        <v>5</v>
      </c>
      <c r="I21" s="217">
        <v>75</v>
      </c>
      <c r="J21" s="55">
        <v>4.71</v>
      </c>
      <c r="K21" s="266"/>
      <c r="L21" s="266"/>
      <c r="M21" s="266">
        <v>1</v>
      </c>
      <c r="N21" s="266"/>
    </row>
    <row r="22" spans="1:14" ht="29.1" customHeight="1" thickBot="1">
      <c r="A22" s="804"/>
      <c r="B22" s="833"/>
      <c r="C22" s="233" t="s">
        <v>1020</v>
      </c>
      <c r="D22" s="230" t="s">
        <v>1019</v>
      </c>
      <c r="E22" s="99">
        <v>16</v>
      </c>
      <c r="F22" s="99">
        <v>120</v>
      </c>
      <c r="G22" s="67">
        <v>1.0399999999999999E-4</v>
      </c>
      <c r="H22" s="156">
        <v>10</v>
      </c>
      <c r="I22" s="138">
        <v>130</v>
      </c>
      <c r="J22" s="275">
        <v>4.5</v>
      </c>
      <c r="K22" s="276"/>
      <c r="L22" s="276"/>
      <c r="M22" s="276"/>
      <c r="N22" s="276">
        <v>1</v>
      </c>
    </row>
    <row r="23" spans="1:14" ht="29.1" customHeight="1" thickBot="1">
      <c r="A23" s="804"/>
      <c r="B23" s="833"/>
      <c r="C23" s="273" t="s">
        <v>863</v>
      </c>
      <c r="D23" s="274" t="s">
        <v>959</v>
      </c>
      <c r="E23" s="99">
        <v>16</v>
      </c>
      <c r="F23" s="99">
        <v>165</v>
      </c>
      <c r="G23" s="67">
        <v>1.34E-4</v>
      </c>
      <c r="H23" s="156">
        <v>5</v>
      </c>
      <c r="I23" s="138">
        <v>70</v>
      </c>
      <c r="J23" s="275">
        <v>6.1</v>
      </c>
      <c r="K23" s="267"/>
      <c r="L23" s="267"/>
      <c r="M23" s="267"/>
      <c r="N23" s="267">
        <v>1</v>
      </c>
    </row>
    <row r="24" spans="1:14" ht="29.1" customHeight="1" thickBot="1">
      <c r="A24" s="743"/>
      <c r="B24" s="829" t="s">
        <v>864</v>
      </c>
      <c r="C24" s="387" t="s">
        <v>1417</v>
      </c>
      <c r="D24" s="236" t="s">
        <v>955</v>
      </c>
      <c r="E24" s="374">
        <v>16</v>
      </c>
      <c r="F24" s="374">
        <v>50</v>
      </c>
      <c r="G24" s="72"/>
      <c r="H24" s="153">
        <v>10</v>
      </c>
      <c r="I24" s="386" t="s">
        <v>692</v>
      </c>
      <c r="J24" s="375">
        <v>1.64</v>
      </c>
      <c r="K24" s="371">
        <v>1</v>
      </c>
      <c r="L24" s="371"/>
      <c r="M24" s="371"/>
      <c r="N24" s="371"/>
    </row>
    <row r="25" spans="1:14" ht="29.1" customHeight="1">
      <c r="A25" s="744"/>
      <c r="B25" s="830"/>
      <c r="C25" s="373" t="s">
        <v>865</v>
      </c>
      <c r="D25" s="230" t="s">
        <v>955</v>
      </c>
      <c r="E25" s="219">
        <v>16</v>
      </c>
      <c r="F25" s="219">
        <v>64</v>
      </c>
      <c r="G25" s="70">
        <v>4.5000000000000003E-5</v>
      </c>
      <c r="H25" s="154">
        <v>10</v>
      </c>
      <c r="I25" s="217">
        <v>150</v>
      </c>
      <c r="J25" s="372">
        <v>1.95</v>
      </c>
      <c r="K25" s="265">
        <v>1</v>
      </c>
      <c r="L25" s="265"/>
      <c r="M25" s="265"/>
      <c r="N25" s="265"/>
    </row>
    <row r="26" spans="1:14" ht="29.1" customHeight="1">
      <c r="A26" s="744"/>
      <c r="B26" s="830"/>
      <c r="C26" s="388" t="s">
        <v>1418</v>
      </c>
      <c r="D26" s="230" t="s">
        <v>955</v>
      </c>
      <c r="E26" s="367">
        <v>16</v>
      </c>
      <c r="F26" s="367">
        <v>65</v>
      </c>
      <c r="G26" s="70"/>
      <c r="H26" s="154">
        <v>10</v>
      </c>
      <c r="I26" s="385" t="s">
        <v>730</v>
      </c>
      <c r="J26" s="372">
        <v>1.97</v>
      </c>
      <c r="K26" s="268">
        <v>1</v>
      </c>
      <c r="L26" s="268"/>
      <c r="M26" s="268"/>
      <c r="N26" s="268"/>
    </row>
    <row r="27" spans="1:14" ht="29.1" customHeight="1">
      <c r="A27" s="744"/>
      <c r="B27" s="830"/>
      <c r="C27" s="373" t="s">
        <v>1023</v>
      </c>
      <c r="D27" s="230" t="s">
        <v>963</v>
      </c>
      <c r="E27" s="219">
        <v>16</v>
      </c>
      <c r="F27" s="219">
        <v>64</v>
      </c>
      <c r="G27" s="70">
        <v>6.7999999999999999E-5</v>
      </c>
      <c r="H27" s="154">
        <v>10</v>
      </c>
      <c r="I27" s="217">
        <v>200</v>
      </c>
      <c r="J27" s="372">
        <v>2.1800000000000002</v>
      </c>
      <c r="K27" s="268">
        <v>1</v>
      </c>
      <c r="L27" s="268"/>
      <c r="M27" s="268"/>
      <c r="N27" s="268"/>
    </row>
    <row r="28" spans="1:14" ht="29.1" customHeight="1">
      <c r="A28" s="744"/>
      <c r="B28" s="830"/>
      <c r="C28" s="245" t="s">
        <v>1419</v>
      </c>
      <c r="D28" s="230" t="s">
        <v>956</v>
      </c>
      <c r="E28" s="365">
        <v>16</v>
      </c>
      <c r="F28" s="365">
        <v>59</v>
      </c>
      <c r="G28" s="70"/>
      <c r="H28" s="154">
        <v>10</v>
      </c>
      <c r="I28" s="385" t="s">
        <v>733</v>
      </c>
      <c r="J28" s="372">
        <v>2.1</v>
      </c>
      <c r="K28" s="268"/>
      <c r="L28" s="268">
        <v>1</v>
      </c>
      <c r="M28" s="268"/>
      <c r="N28" s="268"/>
    </row>
    <row r="29" spans="1:14" ht="29.1" customHeight="1">
      <c r="A29" s="744"/>
      <c r="B29" s="830"/>
      <c r="C29" s="373" t="s">
        <v>866</v>
      </c>
      <c r="D29" s="230" t="s">
        <v>956</v>
      </c>
      <c r="E29" s="219">
        <v>16</v>
      </c>
      <c r="F29" s="219">
        <v>75</v>
      </c>
      <c r="G29" s="70">
        <v>5.1999999999999997E-5</v>
      </c>
      <c r="H29" s="154">
        <v>10</v>
      </c>
      <c r="I29" s="217">
        <v>130</v>
      </c>
      <c r="J29" s="372">
        <v>2.37</v>
      </c>
      <c r="K29" s="268"/>
      <c r="L29" s="268">
        <v>1</v>
      </c>
      <c r="M29" s="268"/>
      <c r="N29" s="268"/>
    </row>
    <row r="30" spans="1:14" ht="29.1" customHeight="1">
      <c r="A30" s="744"/>
      <c r="B30" s="830"/>
      <c r="C30" s="245" t="s">
        <v>1420</v>
      </c>
      <c r="D30" s="230" t="s">
        <v>956</v>
      </c>
      <c r="E30" s="365">
        <v>16</v>
      </c>
      <c r="F30" s="365">
        <v>82</v>
      </c>
      <c r="G30" s="70"/>
      <c r="H30" s="154">
        <v>10</v>
      </c>
      <c r="I30" s="385" t="s">
        <v>741</v>
      </c>
      <c r="J30" s="372">
        <v>2.58</v>
      </c>
      <c r="K30" s="268"/>
      <c r="L30" s="268">
        <v>1</v>
      </c>
      <c r="M30" s="268"/>
      <c r="N30" s="268"/>
    </row>
    <row r="31" spans="1:14" ht="29.1" customHeight="1">
      <c r="A31" s="744"/>
      <c r="B31" s="830"/>
      <c r="C31" s="373" t="s">
        <v>867</v>
      </c>
      <c r="D31" s="230" t="s">
        <v>957</v>
      </c>
      <c r="E31" s="219">
        <v>16</v>
      </c>
      <c r="F31" s="219">
        <v>82.5</v>
      </c>
      <c r="G31" s="70">
        <v>7.7999999999999999E-5</v>
      </c>
      <c r="H31" s="154">
        <v>10</v>
      </c>
      <c r="I31" s="217">
        <v>120</v>
      </c>
      <c r="J31" s="372">
        <v>2.92</v>
      </c>
      <c r="K31" s="268"/>
      <c r="L31" s="268">
        <v>1</v>
      </c>
      <c r="M31" s="268"/>
      <c r="N31" s="268"/>
    </row>
    <row r="32" spans="1:14" ht="29.1" customHeight="1">
      <c r="A32" s="744"/>
      <c r="B32" s="830"/>
      <c r="C32" s="373" t="s">
        <v>1024</v>
      </c>
      <c r="D32" s="230" t="s">
        <v>1022</v>
      </c>
      <c r="E32" s="219">
        <v>16</v>
      </c>
      <c r="F32" s="219">
        <v>79</v>
      </c>
      <c r="G32" s="70">
        <v>6.7999999999999999E-5</v>
      </c>
      <c r="H32" s="154">
        <v>10</v>
      </c>
      <c r="I32" s="217">
        <v>200</v>
      </c>
      <c r="J32" s="372">
        <v>2.92</v>
      </c>
      <c r="K32" s="268"/>
      <c r="L32" s="268"/>
      <c r="M32" s="268">
        <v>1</v>
      </c>
      <c r="N32" s="268"/>
    </row>
    <row r="33" spans="1:14" ht="29.1" customHeight="1">
      <c r="A33" s="744"/>
      <c r="B33" s="830"/>
      <c r="C33" s="373" t="s">
        <v>1066</v>
      </c>
      <c r="D33" s="230" t="s">
        <v>958</v>
      </c>
      <c r="E33" s="219">
        <v>16</v>
      </c>
      <c r="F33" s="219">
        <v>111</v>
      </c>
      <c r="G33" s="70">
        <v>9.1000000000000003E-5</v>
      </c>
      <c r="H33" s="154">
        <v>5</v>
      </c>
      <c r="I33" s="217">
        <v>75</v>
      </c>
      <c r="J33" s="372">
        <v>3.38</v>
      </c>
      <c r="K33" s="266"/>
      <c r="L33" s="266"/>
      <c r="M33" s="266">
        <v>1</v>
      </c>
      <c r="N33" s="266"/>
    </row>
    <row r="34" spans="1:14" ht="29.1" customHeight="1">
      <c r="A34" s="744"/>
      <c r="B34" s="830"/>
      <c r="C34" s="373" t="s">
        <v>1025</v>
      </c>
      <c r="D34" s="230" t="s">
        <v>964</v>
      </c>
      <c r="E34" s="219">
        <v>16</v>
      </c>
      <c r="F34" s="219">
        <v>129</v>
      </c>
      <c r="G34" s="70">
        <v>1.13E-4</v>
      </c>
      <c r="H34" s="154">
        <v>10</v>
      </c>
      <c r="I34" s="217">
        <v>120</v>
      </c>
      <c r="J34" s="372">
        <v>4.4800000000000004</v>
      </c>
      <c r="K34" s="276"/>
      <c r="L34" s="276"/>
      <c r="M34" s="276">
        <v>1</v>
      </c>
      <c r="N34" s="276"/>
    </row>
    <row r="35" spans="1:14" ht="29.1" customHeight="1" thickBot="1">
      <c r="A35" s="745"/>
      <c r="B35" s="831"/>
      <c r="C35" s="376" t="s">
        <v>868</v>
      </c>
      <c r="D35" s="238" t="s">
        <v>959</v>
      </c>
      <c r="E35" s="220">
        <v>16</v>
      </c>
      <c r="F35" s="220">
        <v>180.5</v>
      </c>
      <c r="G35" s="71">
        <v>1.34E-4</v>
      </c>
      <c r="H35" s="155">
        <v>5</v>
      </c>
      <c r="I35" s="244">
        <v>70</v>
      </c>
      <c r="J35" s="377">
        <v>6.61</v>
      </c>
      <c r="K35" s="267"/>
      <c r="L35" s="267"/>
      <c r="M35" s="267"/>
      <c r="N35" s="267">
        <v>1</v>
      </c>
    </row>
    <row r="36" spans="1:14" ht="29.1" customHeight="1">
      <c r="A36" s="803"/>
      <c r="B36" s="824" t="s">
        <v>869</v>
      </c>
      <c r="C36" s="368" t="s">
        <v>870</v>
      </c>
      <c r="D36" s="369">
        <v>16</v>
      </c>
      <c r="E36" s="370">
        <v>16</v>
      </c>
      <c r="F36" s="98">
        <v>35.4</v>
      </c>
      <c r="G36" s="68">
        <v>2.6999999999999999E-5</v>
      </c>
      <c r="H36" s="158">
        <v>10</v>
      </c>
      <c r="I36" s="196">
        <v>250</v>
      </c>
      <c r="J36" s="234">
        <v>1.24</v>
      </c>
      <c r="K36" s="265">
        <v>2</v>
      </c>
      <c r="L36" s="265"/>
      <c r="M36" s="265"/>
      <c r="N36" s="265"/>
    </row>
    <row r="37" spans="1:14" ht="29.1" customHeight="1" thickBot="1">
      <c r="A37" s="803"/>
      <c r="B37" s="824"/>
      <c r="C37" s="245" t="s">
        <v>1421</v>
      </c>
      <c r="D37" s="230">
        <v>16</v>
      </c>
      <c r="E37" s="367">
        <v>16</v>
      </c>
      <c r="F37" s="98">
        <v>35</v>
      </c>
      <c r="G37" s="68"/>
      <c r="H37" s="158">
        <v>10</v>
      </c>
      <c r="I37" s="383" t="s">
        <v>723</v>
      </c>
      <c r="J37" s="234">
        <v>1.23</v>
      </c>
      <c r="K37" s="268">
        <v>2</v>
      </c>
      <c r="L37" s="268"/>
      <c r="M37" s="268"/>
      <c r="N37" s="268"/>
    </row>
    <row r="38" spans="1:14" ht="29.1" customHeight="1" thickBot="1">
      <c r="A38" s="630"/>
      <c r="B38" s="824"/>
      <c r="C38" s="233" t="s">
        <v>871</v>
      </c>
      <c r="D38" s="230">
        <v>20</v>
      </c>
      <c r="E38" s="13">
        <v>16</v>
      </c>
      <c r="F38" s="219">
        <v>55.5</v>
      </c>
      <c r="G38" s="67">
        <v>4.0000000000000003E-5</v>
      </c>
      <c r="H38" s="154">
        <v>10</v>
      </c>
      <c r="I38" s="136">
        <v>170</v>
      </c>
      <c r="J38" s="55">
        <v>1.93</v>
      </c>
      <c r="K38" s="266"/>
      <c r="L38" s="266">
        <v>2</v>
      </c>
      <c r="M38" s="266"/>
      <c r="N38" s="266"/>
    </row>
    <row r="39" spans="1:14" ht="29.1" customHeight="1" thickBot="1">
      <c r="A39" s="630"/>
      <c r="B39" s="824"/>
      <c r="C39" s="233" t="s">
        <v>872</v>
      </c>
      <c r="D39" s="230">
        <v>25</v>
      </c>
      <c r="E39" s="13">
        <v>16</v>
      </c>
      <c r="F39" s="219">
        <v>102</v>
      </c>
      <c r="G39" s="67">
        <v>7.6000000000000004E-5</v>
      </c>
      <c r="H39" s="154">
        <v>5</v>
      </c>
      <c r="I39" s="136">
        <v>90</v>
      </c>
      <c r="J39" s="55">
        <v>3.19</v>
      </c>
      <c r="K39" s="266"/>
      <c r="L39" s="266"/>
      <c r="M39" s="266">
        <v>2</v>
      </c>
      <c r="N39" s="266"/>
    </row>
    <row r="40" spans="1:14" ht="29.1" customHeight="1" thickBot="1">
      <c r="A40" s="631"/>
      <c r="B40" s="825"/>
      <c r="C40" s="237" t="s">
        <v>873</v>
      </c>
      <c r="D40" s="238">
        <v>32</v>
      </c>
      <c r="E40" s="15">
        <v>16</v>
      </c>
      <c r="F40" s="220">
        <v>172.5</v>
      </c>
      <c r="G40" s="67">
        <v>1.2400000000000001E-4</v>
      </c>
      <c r="H40" s="155">
        <v>5</v>
      </c>
      <c r="I40" s="137">
        <v>55</v>
      </c>
      <c r="J40" s="64">
        <v>5.53</v>
      </c>
      <c r="K40" s="267"/>
      <c r="L40" s="267"/>
      <c r="M40" s="267"/>
      <c r="N40" s="267">
        <v>2</v>
      </c>
    </row>
    <row r="41" spans="1:14" ht="29.1" customHeight="1" thickBot="1">
      <c r="A41" s="629"/>
      <c r="B41" s="823" t="s">
        <v>874</v>
      </c>
      <c r="C41" s="235" t="s">
        <v>875</v>
      </c>
      <c r="D41" s="236" t="s">
        <v>945</v>
      </c>
      <c r="E41" s="10">
        <v>16</v>
      </c>
      <c r="F41" s="218">
        <v>45</v>
      </c>
      <c r="G41" s="67">
        <v>3.1000000000000001E-5</v>
      </c>
      <c r="H41" s="153">
        <v>10</v>
      </c>
      <c r="I41" s="135">
        <v>220</v>
      </c>
      <c r="J41" s="56">
        <v>1.46</v>
      </c>
      <c r="K41" s="265">
        <v>1</v>
      </c>
      <c r="L41" s="265">
        <v>1</v>
      </c>
      <c r="M41" s="265"/>
      <c r="N41" s="265"/>
    </row>
    <row r="42" spans="1:14" ht="29.1" customHeight="1" thickBot="1">
      <c r="A42" s="630"/>
      <c r="B42" s="824"/>
      <c r="C42" s="233" t="s">
        <v>876</v>
      </c>
      <c r="D42" s="230" t="s">
        <v>946</v>
      </c>
      <c r="E42" s="13">
        <v>16</v>
      </c>
      <c r="F42" s="219">
        <v>69</v>
      </c>
      <c r="G42" s="67">
        <v>4.5000000000000003E-5</v>
      </c>
      <c r="H42" s="154">
        <v>10</v>
      </c>
      <c r="I42" s="136">
        <v>150</v>
      </c>
      <c r="J42" s="55">
        <v>2.14</v>
      </c>
      <c r="K42" s="266">
        <v>1</v>
      </c>
      <c r="L42" s="266"/>
      <c r="M42" s="266">
        <v>1</v>
      </c>
      <c r="N42" s="266"/>
    </row>
    <row r="43" spans="1:14" ht="29.1" customHeight="1" thickBot="1">
      <c r="A43" s="630"/>
      <c r="B43" s="824"/>
      <c r="C43" s="233" t="s">
        <v>877</v>
      </c>
      <c r="D43" s="230" t="s">
        <v>947</v>
      </c>
      <c r="E43" s="13">
        <v>16</v>
      </c>
      <c r="F43" s="219">
        <v>79</v>
      </c>
      <c r="G43" s="67">
        <v>6.2000000000000003E-5</v>
      </c>
      <c r="H43" s="154">
        <v>10</v>
      </c>
      <c r="I43" s="136">
        <v>150</v>
      </c>
      <c r="J43" s="55">
        <v>2.46</v>
      </c>
      <c r="K43" s="266"/>
      <c r="L43" s="266">
        <v>1</v>
      </c>
      <c r="M43" s="266">
        <v>1</v>
      </c>
      <c r="N43" s="266"/>
    </row>
    <row r="44" spans="1:14" ht="29.1" customHeight="1" thickBot="1">
      <c r="A44" s="631"/>
      <c r="B44" s="825"/>
      <c r="C44" s="237" t="s">
        <v>878</v>
      </c>
      <c r="D44" s="238" t="s">
        <v>948</v>
      </c>
      <c r="E44" s="15">
        <v>16</v>
      </c>
      <c r="F44" s="220">
        <v>138</v>
      </c>
      <c r="G44" s="67">
        <v>1.1400000000000001E-4</v>
      </c>
      <c r="H44" s="155">
        <v>5</v>
      </c>
      <c r="I44" s="137">
        <v>60</v>
      </c>
      <c r="J44" s="64">
        <v>4.4800000000000004</v>
      </c>
      <c r="K44" s="267"/>
      <c r="L44" s="267"/>
      <c r="M44" s="267">
        <v>1</v>
      </c>
      <c r="N44" s="267">
        <v>1</v>
      </c>
    </row>
    <row r="45" spans="1:14" ht="29.1" customHeight="1" thickBot="1">
      <c r="A45" s="629"/>
      <c r="B45" s="823" t="s">
        <v>879</v>
      </c>
      <c r="C45" s="378" t="s">
        <v>880</v>
      </c>
      <c r="D45" s="379">
        <v>16</v>
      </c>
      <c r="E45" s="257">
        <v>16</v>
      </c>
      <c r="F45" s="257">
        <v>53</v>
      </c>
      <c r="G45" s="67">
        <v>5.1999999999999997E-5</v>
      </c>
      <c r="H45" s="153">
        <v>10</v>
      </c>
      <c r="I45" s="135">
        <v>130</v>
      </c>
      <c r="J45" s="56">
        <v>1.83</v>
      </c>
      <c r="K45" s="265">
        <v>2</v>
      </c>
      <c r="L45" s="265"/>
      <c r="M45" s="265"/>
      <c r="N45" s="265"/>
    </row>
    <row r="46" spans="1:14" ht="29.1" customHeight="1" thickBot="1">
      <c r="A46" s="803"/>
      <c r="B46" s="824"/>
      <c r="C46" s="245" t="s">
        <v>1422</v>
      </c>
      <c r="D46" s="230">
        <v>16</v>
      </c>
      <c r="E46" s="367">
        <v>16</v>
      </c>
      <c r="F46" s="367">
        <v>67</v>
      </c>
      <c r="G46" s="67"/>
      <c r="H46" s="158">
        <v>10</v>
      </c>
      <c r="I46" s="383" t="s">
        <v>733</v>
      </c>
      <c r="J46" s="234">
        <v>2.15</v>
      </c>
      <c r="K46" s="268">
        <v>2</v>
      </c>
      <c r="L46" s="268"/>
      <c r="M46" s="268"/>
      <c r="N46" s="268"/>
    </row>
    <row r="47" spans="1:14" ht="29.1" customHeight="1" thickBot="1">
      <c r="A47" s="803"/>
      <c r="B47" s="824"/>
      <c r="C47" s="245" t="s">
        <v>1423</v>
      </c>
      <c r="D47" s="230">
        <v>16</v>
      </c>
      <c r="E47" s="367">
        <v>16</v>
      </c>
      <c r="F47" s="367">
        <v>48</v>
      </c>
      <c r="G47" s="67"/>
      <c r="H47" s="158">
        <v>10</v>
      </c>
      <c r="I47" s="383" t="s">
        <v>733</v>
      </c>
      <c r="J47" s="234">
        <v>1.7</v>
      </c>
      <c r="K47" s="268">
        <v>2</v>
      </c>
      <c r="L47" s="268"/>
      <c r="M47" s="268"/>
      <c r="N47" s="268"/>
    </row>
    <row r="48" spans="1:14" ht="29.1" customHeight="1" thickBot="1">
      <c r="A48" s="630"/>
      <c r="B48" s="824"/>
      <c r="C48" s="233" t="s">
        <v>881</v>
      </c>
      <c r="D48" s="230">
        <v>20</v>
      </c>
      <c r="E48" s="13">
        <v>16</v>
      </c>
      <c r="F48" s="219">
        <v>84</v>
      </c>
      <c r="G48" s="67">
        <v>6.7999999999999999E-5</v>
      </c>
      <c r="H48" s="154">
        <v>10</v>
      </c>
      <c r="I48" s="136">
        <v>100</v>
      </c>
      <c r="J48" s="55">
        <v>2.94</v>
      </c>
      <c r="K48" s="266"/>
      <c r="L48" s="266">
        <v>2</v>
      </c>
      <c r="M48" s="266"/>
      <c r="N48" s="266"/>
    </row>
    <row r="49" spans="1:14" ht="29.1" customHeight="1" thickBot="1">
      <c r="A49" s="630"/>
      <c r="B49" s="824"/>
      <c r="C49" s="233" t="s">
        <v>882</v>
      </c>
      <c r="D49" s="230">
        <v>25</v>
      </c>
      <c r="E49" s="13">
        <v>16</v>
      </c>
      <c r="F49" s="219">
        <v>141.5</v>
      </c>
      <c r="G49" s="67">
        <v>1.25E-4</v>
      </c>
      <c r="H49" s="154">
        <v>5</v>
      </c>
      <c r="I49" s="136">
        <v>75</v>
      </c>
      <c r="J49" s="55">
        <v>5.39</v>
      </c>
      <c r="K49" s="266"/>
      <c r="L49" s="266"/>
      <c r="M49" s="266">
        <v>2</v>
      </c>
      <c r="N49" s="266"/>
    </row>
    <row r="50" spans="1:14" ht="29.1" customHeight="1" thickBot="1">
      <c r="A50" s="631"/>
      <c r="B50" s="825"/>
      <c r="C50" s="237" t="s">
        <v>883</v>
      </c>
      <c r="D50" s="238">
        <v>32</v>
      </c>
      <c r="E50" s="15">
        <v>16</v>
      </c>
      <c r="F50" s="220">
        <v>281</v>
      </c>
      <c r="G50" s="67">
        <v>2.34E-4</v>
      </c>
      <c r="H50" s="155">
        <v>5</v>
      </c>
      <c r="I50" s="137">
        <v>40</v>
      </c>
      <c r="J50" s="64">
        <v>9.76</v>
      </c>
      <c r="K50" s="267"/>
      <c r="L50" s="267"/>
      <c r="M50" s="267"/>
      <c r="N50" s="267">
        <v>2</v>
      </c>
    </row>
    <row r="51" spans="1:14" ht="29.1" customHeight="1" thickBot="1">
      <c r="A51" s="629"/>
      <c r="B51" s="823" t="s">
        <v>884</v>
      </c>
      <c r="C51" s="235" t="s">
        <v>885</v>
      </c>
      <c r="D51" s="236" t="s">
        <v>955</v>
      </c>
      <c r="E51" s="10">
        <v>16</v>
      </c>
      <c r="F51" s="218">
        <v>75.5</v>
      </c>
      <c r="G51" s="67">
        <v>4.8999999999999998E-5</v>
      </c>
      <c r="H51" s="153">
        <v>10</v>
      </c>
      <c r="I51" s="135">
        <v>140</v>
      </c>
      <c r="J51" s="56">
        <v>2.94</v>
      </c>
      <c r="K51" s="265">
        <v>1</v>
      </c>
      <c r="L51" s="265"/>
      <c r="M51" s="265"/>
      <c r="N51" s="265"/>
    </row>
    <row r="52" spans="1:14" ht="29.1" customHeight="1" thickBot="1">
      <c r="A52" s="630"/>
      <c r="B52" s="824"/>
      <c r="C52" s="233" t="s">
        <v>886</v>
      </c>
      <c r="D52" s="230" t="s">
        <v>956</v>
      </c>
      <c r="E52" s="13">
        <v>16</v>
      </c>
      <c r="F52" s="219">
        <v>107.5</v>
      </c>
      <c r="G52" s="67">
        <v>6.7999999999999999E-5</v>
      </c>
      <c r="H52" s="154">
        <v>10</v>
      </c>
      <c r="I52" s="136">
        <v>100</v>
      </c>
      <c r="J52" s="55">
        <v>3.71</v>
      </c>
      <c r="K52" s="266"/>
      <c r="L52" s="266">
        <v>1</v>
      </c>
      <c r="M52" s="266"/>
      <c r="N52" s="266"/>
    </row>
    <row r="53" spans="1:14" ht="29.1" customHeight="1" thickBot="1">
      <c r="A53" s="804"/>
      <c r="B53" s="824"/>
      <c r="C53" s="273" t="s">
        <v>887</v>
      </c>
      <c r="D53" s="274" t="s">
        <v>957</v>
      </c>
      <c r="E53" s="99">
        <v>16</v>
      </c>
      <c r="F53" s="99">
        <v>118.5</v>
      </c>
      <c r="G53" s="67">
        <v>1.0399999999999999E-4</v>
      </c>
      <c r="H53" s="156">
        <v>10</v>
      </c>
      <c r="I53" s="138">
        <v>90</v>
      </c>
      <c r="J53" s="275">
        <v>4.8099999999999996</v>
      </c>
      <c r="K53" s="276"/>
      <c r="L53" s="276">
        <v>1</v>
      </c>
      <c r="M53" s="276"/>
      <c r="N53" s="276"/>
    </row>
    <row r="54" spans="1:14" ht="29.1" customHeight="1" thickBot="1">
      <c r="A54" s="804"/>
      <c r="B54" s="824"/>
      <c r="C54" s="273" t="s">
        <v>1018</v>
      </c>
      <c r="D54" s="274" t="s">
        <v>958</v>
      </c>
      <c r="E54" s="99">
        <v>16</v>
      </c>
      <c r="F54" s="99">
        <v>156</v>
      </c>
      <c r="G54" s="67">
        <v>1.13E-4</v>
      </c>
      <c r="H54" s="156">
        <v>10</v>
      </c>
      <c r="I54" s="138">
        <v>120</v>
      </c>
      <c r="J54" s="275">
        <v>5.36</v>
      </c>
      <c r="K54" s="276"/>
      <c r="L54" s="276"/>
      <c r="M54" s="276">
        <v>1</v>
      </c>
      <c r="N54" s="276"/>
    </row>
    <row r="55" spans="1:14" ht="29.1" customHeight="1" thickBot="1">
      <c r="A55" s="631"/>
      <c r="B55" s="825"/>
      <c r="C55" s="237" t="s">
        <v>1030</v>
      </c>
      <c r="D55" s="238" t="s">
        <v>1011</v>
      </c>
      <c r="E55" s="15">
        <v>16</v>
      </c>
      <c r="F55" s="220">
        <v>255</v>
      </c>
      <c r="G55" s="67">
        <v>2.2499999999999999E-4</v>
      </c>
      <c r="H55" s="155">
        <v>10</v>
      </c>
      <c r="I55" s="137">
        <v>60</v>
      </c>
      <c r="J55" s="64">
        <v>8.92</v>
      </c>
      <c r="K55" s="267"/>
      <c r="L55" s="267"/>
      <c r="M55" s="267"/>
      <c r="N55" s="267">
        <v>1</v>
      </c>
    </row>
    <row r="56" spans="1:14" ht="29.1" customHeight="1" thickBot="1">
      <c r="A56" s="629"/>
      <c r="B56" s="823" t="s">
        <v>888</v>
      </c>
      <c r="C56" s="235" t="s">
        <v>1109</v>
      </c>
      <c r="D56" s="236" t="s">
        <v>955</v>
      </c>
      <c r="E56" s="10">
        <v>16</v>
      </c>
      <c r="F56" s="218">
        <v>78</v>
      </c>
      <c r="G56" s="67">
        <v>4.8999999999999998E-5</v>
      </c>
      <c r="H56" s="153">
        <v>10</v>
      </c>
      <c r="I56" s="135">
        <v>140</v>
      </c>
      <c r="J56" s="56">
        <v>2.58</v>
      </c>
      <c r="K56" s="265">
        <v>1</v>
      </c>
      <c r="L56" s="265"/>
      <c r="M56" s="265"/>
      <c r="N56" s="265"/>
    </row>
    <row r="57" spans="1:14" ht="29.1" customHeight="1" thickBot="1">
      <c r="A57" s="803"/>
      <c r="B57" s="824"/>
      <c r="C57" s="277" t="s">
        <v>1031</v>
      </c>
      <c r="D57" s="230" t="s">
        <v>963</v>
      </c>
      <c r="E57" s="98">
        <v>16</v>
      </c>
      <c r="F57" s="98">
        <v>73.5</v>
      </c>
      <c r="G57" s="67">
        <v>6.7999999999999999E-5</v>
      </c>
      <c r="H57" s="158">
        <v>10</v>
      </c>
      <c r="I57" s="196">
        <v>200</v>
      </c>
      <c r="J57" s="234">
        <v>2.54</v>
      </c>
      <c r="K57" s="268">
        <v>1</v>
      </c>
      <c r="L57" s="268"/>
      <c r="M57" s="268"/>
      <c r="N57" s="268"/>
    </row>
    <row r="58" spans="1:14" ht="29.1" customHeight="1" thickBot="1">
      <c r="A58" s="630"/>
      <c r="B58" s="824"/>
      <c r="C58" s="233" t="s">
        <v>889</v>
      </c>
      <c r="D58" s="230" t="s">
        <v>956</v>
      </c>
      <c r="E58" s="13">
        <v>16</v>
      </c>
      <c r="F58" s="219">
        <v>87</v>
      </c>
      <c r="G58" s="67">
        <v>6.7999999999999999E-5</v>
      </c>
      <c r="H58" s="154">
        <v>10</v>
      </c>
      <c r="I58" s="136">
        <v>100</v>
      </c>
      <c r="J58" s="55">
        <v>3.13</v>
      </c>
      <c r="K58" s="266"/>
      <c r="L58" s="266">
        <v>1</v>
      </c>
      <c r="M58" s="266"/>
      <c r="N58" s="266"/>
    </row>
    <row r="59" spans="1:14" ht="29.1" customHeight="1" thickBot="1">
      <c r="A59" s="630"/>
      <c r="B59" s="824"/>
      <c r="C59" s="233" t="s">
        <v>890</v>
      </c>
      <c r="D59" s="230" t="s">
        <v>957</v>
      </c>
      <c r="E59" s="219">
        <v>16</v>
      </c>
      <c r="F59" s="219">
        <v>117.5</v>
      </c>
      <c r="G59" s="67">
        <v>9.3999999999999994E-5</v>
      </c>
      <c r="H59" s="154">
        <v>10</v>
      </c>
      <c r="I59" s="217">
        <v>100</v>
      </c>
      <c r="J59" s="55">
        <v>4.07</v>
      </c>
      <c r="K59" s="266"/>
      <c r="L59" s="266">
        <v>1</v>
      </c>
      <c r="M59" s="266"/>
      <c r="N59" s="266"/>
    </row>
    <row r="60" spans="1:14" ht="29.1" customHeight="1" thickBot="1">
      <c r="A60" s="630"/>
      <c r="B60" s="824"/>
      <c r="C60" s="233" t="s">
        <v>891</v>
      </c>
      <c r="D60" s="230" t="s">
        <v>958</v>
      </c>
      <c r="E60" s="13">
        <v>16</v>
      </c>
      <c r="F60" s="219">
        <v>137</v>
      </c>
      <c r="G60" s="67">
        <v>9.1000000000000003E-5</v>
      </c>
      <c r="H60" s="154">
        <v>5</v>
      </c>
      <c r="I60" s="136">
        <v>75</v>
      </c>
      <c r="J60" s="55">
        <v>5.67</v>
      </c>
      <c r="K60" s="266"/>
      <c r="L60" s="266"/>
      <c r="M60" s="266">
        <v>1</v>
      </c>
      <c r="N60" s="266"/>
    </row>
    <row r="61" spans="1:14" ht="29.1" customHeight="1" thickBot="1">
      <c r="A61" s="804"/>
      <c r="B61" s="824"/>
      <c r="C61" s="233" t="s">
        <v>1032</v>
      </c>
      <c r="D61" s="230" t="s">
        <v>964</v>
      </c>
      <c r="E61" s="99">
        <v>16</v>
      </c>
      <c r="F61" s="99">
        <v>163</v>
      </c>
      <c r="G61" s="67">
        <v>1.35E-4</v>
      </c>
      <c r="H61" s="156">
        <v>10</v>
      </c>
      <c r="I61" s="138">
        <v>100</v>
      </c>
      <c r="J61" s="275">
        <v>5.96</v>
      </c>
      <c r="K61" s="276"/>
      <c r="L61" s="276"/>
      <c r="M61" s="276">
        <v>1</v>
      </c>
      <c r="N61" s="276"/>
    </row>
    <row r="62" spans="1:14" ht="29.1" customHeight="1" thickBot="1">
      <c r="A62" s="631"/>
      <c r="B62" s="825"/>
      <c r="C62" s="237" t="s">
        <v>1010</v>
      </c>
      <c r="D62" s="238" t="s">
        <v>1011</v>
      </c>
      <c r="E62" s="15">
        <v>16</v>
      </c>
      <c r="F62" s="220">
        <v>271</v>
      </c>
      <c r="G62" s="67">
        <v>2.0799999999999999E-4</v>
      </c>
      <c r="H62" s="155">
        <v>5</v>
      </c>
      <c r="I62" s="244" t="s">
        <v>705</v>
      </c>
      <c r="J62" s="64">
        <v>9.26</v>
      </c>
      <c r="K62" s="267"/>
      <c r="L62" s="267"/>
      <c r="M62" s="267"/>
      <c r="N62" s="267">
        <v>1</v>
      </c>
    </row>
    <row r="63" spans="1:14" ht="29.1" customHeight="1" thickBot="1">
      <c r="A63" s="629"/>
      <c r="B63" s="823" t="s">
        <v>894</v>
      </c>
      <c r="C63" s="235" t="s">
        <v>892</v>
      </c>
      <c r="D63" s="236" t="s">
        <v>955</v>
      </c>
      <c r="E63" s="10">
        <v>16</v>
      </c>
      <c r="F63" s="218">
        <v>116.5</v>
      </c>
      <c r="G63" s="67">
        <v>9.3999999999999994E-5</v>
      </c>
      <c r="H63" s="153">
        <v>10</v>
      </c>
      <c r="I63" s="135">
        <v>100</v>
      </c>
      <c r="J63" s="56">
        <v>3.82</v>
      </c>
      <c r="K63" s="265">
        <v>1</v>
      </c>
      <c r="L63" s="265"/>
      <c r="M63" s="265"/>
      <c r="N63" s="265"/>
    </row>
    <row r="64" spans="1:14" ht="29.1" customHeight="1" thickBot="1">
      <c r="A64" s="803"/>
      <c r="B64" s="824"/>
      <c r="C64" s="245" t="s">
        <v>1424</v>
      </c>
      <c r="D64" s="230" t="s">
        <v>956</v>
      </c>
      <c r="E64" s="367">
        <v>16</v>
      </c>
      <c r="F64" s="98">
        <v>108</v>
      </c>
      <c r="G64" s="67"/>
      <c r="H64" s="158">
        <v>10</v>
      </c>
      <c r="I64" s="383" t="s">
        <v>712</v>
      </c>
      <c r="J64" s="234">
        <v>3.78</v>
      </c>
      <c r="K64" s="268"/>
      <c r="L64" s="268">
        <v>1</v>
      </c>
      <c r="M64" s="268"/>
      <c r="N64" s="268"/>
    </row>
    <row r="65" spans="1:14" ht="29.1" customHeight="1" thickBot="1">
      <c r="A65" s="630"/>
      <c r="B65" s="824"/>
      <c r="C65" s="233" t="s">
        <v>893</v>
      </c>
      <c r="D65" s="230" t="s">
        <v>956</v>
      </c>
      <c r="E65" s="13">
        <v>16</v>
      </c>
      <c r="F65" s="219">
        <v>128</v>
      </c>
      <c r="G65" s="67">
        <v>1.17E-4</v>
      </c>
      <c r="H65" s="154">
        <v>10</v>
      </c>
      <c r="I65" s="136">
        <v>80</v>
      </c>
      <c r="J65" s="55">
        <v>4.4000000000000004</v>
      </c>
      <c r="K65" s="266"/>
      <c r="L65" s="266">
        <v>1</v>
      </c>
      <c r="M65" s="266"/>
      <c r="N65" s="266"/>
    </row>
    <row r="66" spans="1:14" ht="29.1" customHeight="1" thickBot="1">
      <c r="A66" s="631"/>
      <c r="B66" s="825"/>
      <c r="C66" s="237"/>
      <c r="D66" s="238"/>
      <c r="E66" s="15"/>
      <c r="F66" s="15"/>
      <c r="G66" s="67"/>
      <c r="H66" s="155"/>
      <c r="I66" s="137"/>
      <c r="J66" s="64"/>
      <c r="K66" s="267"/>
      <c r="L66" s="267"/>
      <c r="M66" s="267"/>
      <c r="N66" s="267"/>
    </row>
    <row r="67" spans="1:14" ht="29.1" customHeight="1" thickBot="1">
      <c r="A67" s="629"/>
      <c r="B67" s="823" t="s">
        <v>984</v>
      </c>
      <c r="C67" s="235" t="s">
        <v>983</v>
      </c>
      <c r="D67" s="236" t="s">
        <v>955</v>
      </c>
      <c r="E67" s="218">
        <v>16</v>
      </c>
      <c r="F67" s="218">
        <v>158.333</v>
      </c>
      <c r="G67" s="67">
        <v>1.3999999999999999E-4</v>
      </c>
      <c r="H67" s="153">
        <v>10</v>
      </c>
      <c r="I67" s="243" t="s">
        <v>681</v>
      </c>
      <c r="J67" s="56">
        <v>4.49</v>
      </c>
      <c r="K67" s="265"/>
      <c r="L67" s="265"/>
      <c r="M67" s="265"/>
      <c r="N67" s="265"/>
    </row>
    <row r="68" spans="1:14" ht="29.1" customHeight="1" thickBot="1">
      <c r="A68" s="630"/>
      <c r="B68" s="824"/>
      <c r="C68" s="233"/>
      <c r="D68" s="230"/>
      <c r="E68" s="219"/>
      <c r="F68" s="219"/>
      <c r="G68" s="67"/>
      <c r="H68" s="154"/>
      <c r="I68" s="217"/>
      <c r="J68" s="55"/>
      <c r="K68" s="266"/>
      <c r="L68" s="266"/>
      <c r="M68" s="266"/>
      <c r="N68" s="266"/>
    </row>
    <row r="69" spans="1:14" ht="29.1" customHeight="1" thickBot="1">
      <c r="A69" s="631"/>
      <c r="B69" s="825"/>
      <c r="C69" s="237"/>
      <c r="D69" s="238"/>
      <c r="E69" s="220"/>
      <c r="F69" s="220"/>
      <c r="G69" s="67"/>
      <c r="H69" s="155"/>
      <c r="I69" s="244"/>
      <c r="J69" s="64"/>
      <c r="K69" s="267"/>
      <c r="L69" s="267"/>
      <c r="M69" s="267"/>
      <c r="N69" s="267"/>
    </row>
    <row r="70" spans="1:14" ht="29.1" customHeight="1" thickBot="1">
      <c r="A70" s="629"/>
      <c r="B70" s="823" t="s">
        <v>1402</v>
      </c>
      <c r="C70" s="235" t="s">
        <v>1403</v>
      </c>
      <c r="D70" s="236" t="s">
        <v>960</v>
      </c>
      <c r="E70" s="218">
        <v>16</v>
      </c>
      <c r="F70" s="218">
        <v>275</v>
      </c>
      <c r="G70" s="67">
        <v>1.3999999999999999E-4</v>
      </c>
      <c r="H70" s="153">
        <v>1</v>
      </c>
      <c r="I70" s="260" t="s">
        <v>686</v>
      </c>
      <c r="J70" s="56">
        <v>13.5</v>
      </c>
      <c r="K70" s="265">
        <v>2</v>
      </c>
      <c r="L70" s="265"/>
      <c r="M70" s="265"/>
      <c r="N70" s="265"/>
    </row>
    <row r="71" spans="1:14" ht="29.1" customHeight="1" thickBot="1">
      <c r="A71" s="630"/>
      <c r="B71" s="824"/>
      <c r="C71" s="233"/>
      <c r="D71" s="230"/>
      <c r="E71" s="219"/>
      <c r="F71" s="219"/>
      <c r="G71" s="67"/>
      <c r="H71" s="154"/>
      <c r="I71" s="217"/>
      <c r="J71" s="55"/>
      <c r="K71" s="266"/>
      <c r="L71" s="266"/>
      <c r="M71" s="266"/>
      <c r="N71" s="266"/>
    </row>
    <row r="72" spans="1:14" ht="29.1" customHeight="1" thickBot="1">
      <c r="A72" s="631"/>
      <c r="B72" s="825"/>
      <c r="C72" s="237"/>
      <c r="D72" s="238"/>
      <c r="E72" s="220"/>
      <c r="F72" s="220"/>
      <c r="G72" s="67"/>
      <c r="H72" s="155"/>
      <c r="I72" s="244"/>
      <c r="J72" s="64"/>
      <c r="K72" s="267"/>
      <c r="L72" s="267"/>
      <c r="M72" s="267"/>
      <c r="N72" s="267"/>
    </row>
    <row r="73" spans="1:14" ht="29.1" customHeight="1" thickBot="1">
      <c r="A73" s="629"/>
      <c r="B73" s="823" t="s">
        <v>895</v>
      </c>
      <c r="C73" s="235" t="s">
        <v>1054</v>
      </c>
      <c r="D73" s="236">
        <v>16</v>
      </c>
      <c r="E73" s="10">
        <v>16</v>
      </c>
      <c r="F73" s="218">
        <v>75.5</v>
      </c>
      <c r="G73" s="67">
        <v>6.2000000000000003E-5</v>
      </c>
      <c r="H73" s="153">
        <v>10</v>
      </c>
      <c r="I73" s="135">
        <v>150</v>
      </c>
      <c r="J73" s="56">
        <v>2.1800000000000002</v>
      </c>
      <c r="K73" s="265">
        <v>3</v>
      </c>
      <c r="L73" s="265"/>
      <c r="M73" s="265"/>
      <c r="N73" s="265"/>
    </row>
    <row r="74" spans="1:14" ht="29.1" customHeight="1" thickBot="1">
      <c r="A74" s="803"/>
      <c r="B74" s="824"/>
      <c r="C74" s="389" t="s">
        <v>1425</v>
      </c>
      <c r="D74" s="369">
        <v>16</v>
      </c>
      <c r="E74" s="380">
        <v>16</v>
      </c>
      <c r="F74" s="380">
        <v>85</v>
      </c>
      <c r="G74" s="67"/>
      <c r="H74" s="158">
        <v>10</v>
      </c>
      <c r="I74" s="383" t="s">
        <v>704</v>
      </c>
      <c r="J74" s="234">
        <v>2.68</v>
      </c>
      <c r="K74" s="268">
        <v>3</v>
      </c>
      <c r="L74" s="268"/>
      <c r="M74" s="268"/>
      <c r="N74" s="268"/>
    </row>
    <row r="75" spans="1:14" ht="29.1" customHeight="1" thickBot="1">
      <c r="A75" s="630"/>
      <c r="B75" s="824"/>
      <c r="C75" s="233" t="s">
        <v>896</v>
      </c>
      <c r="D75" s="230">
        <v>20</v>
      </c>
      <c r="E75" s="13">
        <v>16</v>
      </c>
      <c r="F75" s="219">
        <v>115</v>
      </c>
      <c r="G75" s="67">
        <v>9.5000000000000005E-5</v>
      </c>
      <c r="H75" s="154">
        <v>10</v>
      </c>
      <c r="I75" s="136">
        <v>100</v>
      </c>
      <c r="J75" s="55">
        <v>3.92</v>
      </c>
      <c r="K75" s="266"/>
      <c r="L75" s="266">
        <v>3</v>
      </c>
      <c r="M75" s="266"/>
      <c r="N75" s="266"/>
    </row>
    <row r="76" spans="1:14" ht="29.1" customHeight="1" thickBot="1">
      <c r="A76" s="630"/>
      <c r="B76" s="824"/>
      <c r="C76" s="233" t="s">
        <v>897</v>
      </c>
      <c r="D76" s="230">
        <v>25</v>
      </c>
      <c r="E76" s="13">
        <v>16</v>
      </c>
      <c r="F76" s="219">
        <v>228</v>
      </c>
      <c r="G76" s="67">
        <v>1.8699999999999999E-4</v>
      </c>
      <c r="H76" s="154">
        <v>5</v>
      </c>
      <c r="I76" s="136">
        <v>50</v>
      </c>
      <c r="J76" s="55">
        <v>7.02</v>
      </c>
      <c r="K76" s="266"/>
      <c r="L76" s="266"/>
      <c r="M76" s="266">
        <v>3</v>
      </c>
      <c r="N76" s="266"/>
    </row>
    <row r="77" spans="1:14" ht="29.1" customHeight="1" thickBot="1">
      <c r="A77" s="631"/>
      <c r="B77" s="825"/>
      <c r="C77" s="237" t="s">
        <v>898</v>
      </c>
      <c r="D77" s="238">
        <v>32</v>
      </c>
      <c r="E77" s="15">
        <v>16</v>
      </c>
      <c r="F77" s="220">
        <v>387</v>
      </c>
      <c r="G77" s="67">
        <v>3.7500000000000001E-4</v>
      </c>
      <c r="H77" s="155">
        <v>5</v>
      </c>
      <c r="I77" s="137">
        <v>25</v>
      </c>
      <c r="J77" s="64">
        <v>12.41</v>
      </c>
      <c r="K77" s="267"/>
      <c r="L77" s="267"/>
      <c r="M77" s="267"/>
      <c r="N77" s="267">
        <v>3</v>
      </c>
    </row>
    <row r="78" spans="1:14" ht="29.1" customHeight="1" thickBot="1">
      <c r="A78" s="629"/>
      <c r="B78" s="832" t="s">
        <v>899</v>
      </c>
      <c r="C78" s="235" t="s">
        <v>900</v>
      </c>
      <c r="D78" s="236" t="s">
        <v>914</v>
      </c>
      <c r="E78" s="10">
        <v>16</v>
      </c>
      <c r="F78" s="218">
        <v>95</v>
      </c>
      <c r="G78" s="67">
        <v>7.7999999999999999E-5</v>
      </c>
      <c r="H78" s="153">
        <v>10</v>
      </c>
      <c r="I78" s="135">
        <v>120</v>
      </c>
      <c r="J78" s="56">
        <v>3.21</v>
      </c>
      <c r="K78" s="265">
        <v>2</v>
      </c>
      <c r="L78" s="265">
        <v>1</v>
      </c>
      <c r="M78" s="265"/>
      <c r="N78" s="265"/>
    </row>
    <row r="79" spans="1:14" ht="29.1" customHeight="1" thickBot="1">
      <c r="A79" s="803"/>
      <c r="B79" s="833"/>
      <c r="C79" s="233" t="s">
        <v>1107</v>
      </c>
      <c r="D79" s="230" t="s">
        <v>915</v>
      </c>
      <c r="E79" s="98">
        <v>16</v>
      </c>
      <c r="F79" s="98">
        <v>94.5</v>
      </c>
      <c r="G79" s="67">
        <v>7.7999999999999999E-5</v>
      </c>
      <c r="H79" s="158">
        <v>10</v>
      </c>
      <c r="I79" s="196">
        <v>120</v>
      </c>
      <c r="J79" s="234">
        <v>2.86</v>
      </c>
      <c r="K79" s="268">
        <v>2</v>
      </c>
      <c r="L79" s="268">
        <v>1</v>
      </c>
      <c r="M79" s="268"/>
      <c r="N79" s="268"/>
    </row>
    <row r="80" spans="1:14" ht="29.1" customHeight="1" thickBot="1">
      <c r="A80" s="803"/>
      <c r="B80" s="833"/>
      <c r="C80" s="233" t="s">
        <v>901</v>
      </c>
      <c r="D80" s="230" t="s">
        <v>916</v>
      </c>
      <c r="E80" s="98">
        <v>16</v>
      </c>
      <c r="F80" s="98">
        <v>99</v>
      </c>
      <c r="G80" s="67">
        <v>9.3999999999999994E-5</v>
      </c>
      <c r="H80" s="158">
        <v>10</v>
      </c>
      <c r="I80" s="196">
        <v>100</v>
      </c>
      <c r="J80" s="234">
        <v>3.52</v>
      </c>
      <c r="K80" s="268">
        <v>1</v>
      </c>
      <c r="L80" s="268">
        <v>2</v>
      </c>
      <c r="M80" s="268"/>
      <c r="N80" s="268"/>
    </row>
    <row r="81" spans="1:14" ht="29.1" customHeight="1" thickBot="1">
      <c r="A81" s="803"/>
      <c r="B81" s="833"/>
      <c r="C81" s="233" t="s">
        <v>902</v>
      </c>
      <c r="D81" s="230" t="s">
        <v>917</v>
      </c>
      <c r="E81" s="98">
        <v>16</v>
      </c>
      <c r="F81" s="98">
        <v>114</v>
      </c>
      <c r="G81" s="67">
        <v>9.5000000000000005E-5</v>
      </c>
      <c r="H81" s="158">
        <v>10</v>
      </c>
      <c r="I81" s="196">
        <v>100</v>
      </c>
      <c r="J81" s="234">
        <v>3.8</v>
      </c>
      <c r="K81" s="268">
        <v>1</v>
      </c>
      <c r="L81" s="268">
        <v>2</v>
      </c>
      <c r="M81" s="268"/>
      <c r="N81" s="268"/>
    </row>
    <row r="82" spans="1:14" ht="29.1" customHeight="1" thickBot="1">
      <c r="A82" s="803"/>
      <c r="B82" s="833"/>
      <c r="C82" s="233" t="s">
        <v>903</v>
      </c>
      <c r="D82" s="230" t="s">
        <v>918</v>
      </c>
      <c r="E82" s="98">
        <v>16</v>
      </c>
      <c r="F82" s="98">
        <v>168</v>
      </c>
      <c r="G82" s="67">
        <v>1.1400000000000001E-4</v>
      </c>
      <c r="H82" s="158">
        <v>5</v>
      </c>
      <c r="I82" s="196">
        <v>60</v>
      </c>
      <c r="J82" s="234">
        <v>5.31</v>
      </c>
      <c r="K82" s="268">
        <v>1</v>
      </c>
      <c r="L82" s="268">
        <v>1</v>
      </c>
      <c r="M82" s="268">
        <v>1</v>
      </c>
      <c r="N82" s="268"/>
    </row>
    <row r="83" spans="1:14" ht="29.1" customHeight="1" thickBot="1">
      <c r="A83" s="803"/>
      <c r="B83" s="833"/>
      <c r="C83" s="233" t="s">
        <v>904</v>
      </c>
      <c r="D83" s="230" t="s">
        <v>919</v>
      </c>
      <c r="E83" s="98">
        <v>16</v>
      </c>
      <c r="F83" s="98">
        <v>181</v>
      </c>
      <c r="G83" s="67">
        <v>1.56E-4</v>
      </c>
      <c r="H83" s="158">
        <v>5</v>
      </c>
      <c r="I83" s="196">
        <v>60</v>
      </c>
      <c r="J83" s="234">
        <v>5.59</v>
      </c>
      <c r="K83" s="268"/>
      <c r="L83" s="268">
        <v>2</v>
      </c>
      <c r="M83" s="268">
        <v>1</v>
      </c>
      <c r="N83" s="268"/>
    </row>
    <row r="84" spans="1:14" ht="29.1" customHeight="1" thickBot="1">
      <c r="A84" s="803"/>
      <c r="B84" s="833"/>
      <c r="C84" s="233" t="s">
        <v>905</v>
      </c>
      <c r="D84" s="230" t="s">
        <v>920</v>
      </c>
      <c r="E84" s="98">
        <v>16</v>
      </c>
      <c r="F84" s="98">
        <v>142</v>
      </c>
      <c r="G84" s="67">
        <v>1.1400000000000001E-4</v>
      </c>
      <c r="H84" s="158">
        <v>5</v>
      </c>
      <c r="I84" s="196">
        <v>60</v>
      </c>
      <c r="J84" s="234">
        <v>4.66</v>
      </c>
      <c r="K84" s="268">
        <v>2</v>
      </c>
      <c r="L84" s="268"/>
      <c r="M84" s="268">
        <v>1</v>
      </c>
      <c r="N84" s="268"/>
    </row>
    <row r="85" spans="1:14" ht="29.1" customHeight="1" thickBot="1">
      <c r="A85" s="803"/>
      <c r="B85" s="833"/>
      <c r="C85" s="233" t="s">
        <v>1067</v>
      </c>
      <c r="D85" s="230" t="s">
        <v>921</v>
      </c>
      <c r="E85" s="98">
        <v>16</v>
      </c>
      <c r="F85" s="98">
        <v>153</v>
      </c>
      <c r="G85" s="67">
        <v>1.36E-4</v>
      </c>
      <c r="H85" s="158">
        <v>5</v>
      </c>
      <c r="I85" s="196">
        <v>50</v>
      </c>
      <c r="J85" s="234">
        <v>4.0999999999999996</v>
      </c>
      <c r="K85" s="268">
        <v>1</v>
      </c>
      <c r="L85" s="268">
        <v>1</v>
      </c>
      <c r="M85" s="268">
        <v>1</v>
      </c>
      <c r="N85" s="268"/>
    </row>
    <row r="86" spans="1:14" ht="29.1" customHeight="1" thickBot="1">
      <c r="A86" s="803"/>
      <c r="B86" s="833"/>
      <c r="C86" s="245" t="s">
        <v>906</v>
      </c>
      <c r="D86" s="230" t="s">
        <v>924</v>
      </c>
      <c r="E86" s="98">
        <v>16</v>
      </c>
      <c r="F86" s="98">
        <v>172</v>
      </c>
      <c r="G86" s="67">
        <v>1.36E-4</v>
      </c>
      <c r="H86" s="158">
        <v>5</v>
      </c>
      <c r="I86" s="196">
        <v>50</v>
      </c>
      <c r="J86" s="234">
        <v>5.51</v>
      </c>
      <c r="K86" s="268">
        <v>1</v>
      </c>
      <c r="L86" s="268"/>
      <c r="M86" s="268">
        <v>2</v>
      </c>
      <c r="N86" s="268"/>
    </row>
    <row r="87" spans="1:14" ht="29.1" customHeight="1" thickBot="1">
      <c r="A87" s="803"/>
      <c r="B87" s="833"/>
      <c r="C87" s="245" t="s">
        <v>907</v>
      </c>
      <c r="D87" s="230" t="s">
        <v>922</v>
      </c>
      <c r="E87" s="98">
        <v>16</v>
      </c>
      <c r="F87" s="98">
        <v>158</v>
      </c>
      <c r="G87" s="67">
        <v>1.36E-4</v>
      </c>
      <c r="H87" s="158">
        <v>5</v>
      </c>
      <c r="I87" s="196">
        <v>50</v>
      </c>
      <c r="J87" s="234">
        <v>5.51</v>
      </c>
      <c r="K87" s="268">
        <v>1</v>
      </c>
      <c r="L87" s="268">
        <v>1</v>
      </c>
      <c r="M87" s="268">
        <v>1</v>
      </c>
      <c r="N87" s="268"/>
    </row>
    <row r="88" spans="1:14" ht="29.1" customHeight="1" thickBot="1">
      <c r="A88" s="630"/>
      <c r="B88" s="833"/>
      <c r="C88" s="245" t="s">
        <v>908</v>
      </c>
      <c r="D88" s="230" t="s">
        <v>923</v>
      </c>
      <c r="E88" s="13">
        <v>16</v>
      </c>
      <c r="F88" s="219">
        <v>172</v>
      </c>
      <c r="G88" s="67">
        <v>1.36E-4</v>
      </c>
      <c r="H88" s="154">
        <v>5</v>
      </c>
      <c r="I88" s="136">
        <v>50</v>
      </c>
      <c r="J88" s="55">
        <v>5.17</v>
      </c>
      <c r="K88" s="266"/>
      <c r="L88" s="266">
        <v>2</v>
      </c>
      <c r="M88" s="266">
        <v>1</v>
      </c>
      <c r="N88" s="266"/>
    </row>
    <row r="89" spans="1:14" ht="29.1" customHeight="1" thickBot="1">
      <c r="A89" s="630"/>
      <c r="B89" s="833"/>
      <c r="C89" s="233" t="s">
        <v>909</v>
      </c>
      <c r="D89" s="230" t="s">
        <v>925</v>
      </c>
      <c r="E89" s="13">
        <v>16</v>
      </c>
      <c r="F89" s="219">
        <v>192</v>
      </c>
      <c r="G89" s="67">
        <v>1.8699999999999999E-4</v>
      </c>
      <c r="H89" s="154">
        <v>5</v>
      </c>
      <c r="I89" s="136">
        <v>50</v>
      </c>
      <c r="J89" s="55">
        <v>6.14</v>
      </c>
      <c r="K89" s="266"/>
      <c r="L89" s="266">
        <v>1</v>
      </c>
      <c r="M89" s="266">
        <v>2</v>
      </c>
      <c r="N89" s="266"/>
    </row>
    <row r="90" spans="1:14" ht="29.1" customHeight="1" thickBot="1">
      <c r="A90" s="630"/>
      <c r="B90" s="833"/>
      <c r="C90" s="233" t="s">
        <v>910</v>
      </c>
      <c r="D90" s="230" t="s">
        <v>926</v>
      </c>
      <c r="E90" s="13">
        <v>16</v>
      </c>
      <c r="F90" s="219">
        <v>191</v>
      </c>
      <c r="G90" s="67">
        <v>1.56E-4</v>
      </c>
      <c r="H90" s="154">
        <v>5</v>
      </c>
      <c r="I90" s="136">
        <v>60</v>
      </c>
      <c r="J90" s="55">
        <v>6.2</v>
      </c>
      <c r="K90" s="266">
        <v>1</v>
      </c>
      <c r="L90" s="266"/>
      <c r="M90" s="266">
        <v>2</v>
      </c>
      <c r="N90" s="266"/>
    </row>
    <row r="91" spans="1:14" ht="29.1" customHeight="1" thickBot="1">
      <c r="A91" s="630"/>
      <c r="B91" s="833"/>
      <c r="C91" s="233" t="s">
        <v>911</v>
      </c>
      <c r="D91" s="230" t="s">
        <v>927</v>
      </c>
      <c r="E91" s="13">
        <v>16</v>
      </c>
      <c r="F91" s="219">
        <v>202</v>
      </c>
      <c r="G91" s="67">
        <v>1.8699999999999999E-4</v>
      </c>
      <c r="H91" s="154">
        <v>5</v>
      </c>
      <c r="I91" s="136">
        <v>50</v>
      </c>
      <c r="J91" s="55">
        <v>6.33</v>
      </c>
      <c r="K91" s="266"/>
      <c r="L91" s="266">
        <v>1</v>
      </c>
      <c r="M91" s="266">
        <v>2</v>
      </c>
      <c r="N91" s="266"/>
    </row>
    <row r="92" spans="1:14" ht="29.1" customHeight="1" thickBot="1">
      <c r="A92" s="630"/>
      <c r="B92" s="833"/>
      <c r="C92" s="233" t="s">
        <v>912</v>
      </c>
      <c r="D92" s="230" t="s">
        <v>928</v>
      </c>
      <c r="E92" s="13">
        <v>16</v>
      </c>
      <c r="F92" s="219">
        <v>262</v>
      </c>
      <c r="G92" s="67">
        <v>2.34E-4</v>
      </c>
      <c r="H92" s="154">
        <v>5</v>
      </c>
      <c r="I92" s="136">
        <v>40</v>
      </c>
      <c r="J92" s="55">
        <v>8.8699999999999992</v>
      </c>
      <c r="K92" s="266">
        <v>1</v>
      </c>
      <c r="L92" s="266"/>
      <c r="M92" s="266"/>
      <c r="N92" s="266">
        <v>2</v>
      </c>
    </row>
    <row r="93" spans="1:14" ht="29.1" customHeight="1" thickBot="1">
      <c r="A93" s="804"/>
      <c r="B93" s="833"/>
      <c r="C93" s="233" t="s">
        <v>1034</v>
      </c>
      <c r="D93" s="274" t="s">
        <v>1033</v>
      </c>
      <c r="E93" s="99">
        <v>16</v>
      </c>
      <c r="F93" s="99">
        <v>193</v>
      </c>
      <c r="G93" s="67">
        <v>2.7E-4</v>
      </c>
      <c r="H93" s="156">
        <v>5</v>
      </c>
      <c r="I93" s="138">
        <v>50</v>
      </c>
      <c r="J93" s="275">
        <v>6.84</v>
      </c>
      <c r="K93" s="276"/>
      <c r="L93" s="276">
        <v>1</v>
      </c>
      <c r="M93" s="276">
        <v>1</v>
      </c>
      <c r="N93" s="276">
        <v>1</v>
      </c>
    </row>
    <row r="94" spans="1:14" ht="29.1" customHeight="1" thickBot="1">
      <c r="A94" s="804"/>
      <c r="B94" s="833"/>
      <c r="C94" s="233" t="s">
        <v>1407</v>
      </c>
      <c r="D94" s="274" t="s">
        <v>1408</v>
      </c>
      <c r="E94" s="99">
        <v>16</v>
      </c>
      <c r="F94" s="99">
        <v>255</v>
      </c>
      <c r="G94" s="67"/>
      <c r="H94" s="156">
        <v>5</v>
      </c>
      <c r="I94" s="138" t="s">
        <v>686</v>
      </c>
      <c r="J94" s="275">
        <v>9</v>
      </c>
      <c r="K94" s="276"/>
      <c r="L94" s="276"/>
      <c r="M94" s="276">
        <v>1</v>
      </c>
      <c r="N94" s="276">
        <v>2</v>
      </c>
    </row>
    <row r="95" spans="1:14" ht="29.1" customHeight="1">
      <c r="A95" s="804"/>
      <c r="B95" s="833"/>
      <c r="C95" s="233" t="s">
        <v>913</v>
      </c>
      <c r="D95" s="274" t="s">
        <v>929</v>
      </c>
      <c r="E95" s="99">
        <v>16</v>
      </c>
      <c r="F95" s="219">
        <v>284</v>
      </c>
      <c r="G95" s="278">
        <v>2.3800000000000001E-4</v>
      </c>
      <c r="H95" s="154">
        <v>5</v>
      </c>
      <c r="I95" s="217">
        <v>40</v>
      </c>
      <c r="J95" s="14">
        <v>9.5</v>
      </c>
      <c r="K95" s="276"/>
      <c r="L95" s="276">
        <v>1</v>
      </c>
      <c r="M95" s="276"/>
      <c r="N95" s="276">
        <v>2</v>
      </c>
    </row>
    <row r="96" spans="1:14" ht="29.1" customHeight="1">
      <c r="A96" s="804"/>
      <c r="B96" s="833"/>
      <c r="C96" s="233" t="s">
        <v>1405</v>
      </c>
      <c r="D96" s="274" t="s">
        <v>1406</v>
      </c>
      <c r="E96" s="99">
        <v>16</v>
      </c>
      <c r="F96" s="219">
        <v>276</v>
      </c>
      <c r="G96" s="68"/>
      <c r="H96" s="154">
        <v>5</v>
      </c>
      <c r="I96" s="217" t="s">
        <v>709</v>
      </c>
      <c r="J96" s="14">
        <v>9.9</v>
      </c>
      <c r="K96" s="276"/>
      <c r="L96" s="276"/>
      <c r="M96" s="276">
        <v>2</v>
      </c>
      <c r="N96" s="276">
        <v>1</v>
      </c>
    </row>
    <row r="97" spans="1:14" ht="29.1" customHeight="1" thickBot="1">
      <c r="A97" s="804"/>
      <c r="B97" s="833"/>
      <c r="C97" s="233" t="s">
        <v>1039</v>
      </c>
      <c r="D97" s="274" t="s">
        <v>1040</v>
      </c>
      <c r="E97" s="99">
        <v>16</v>
      </c>
      <c r="F97" s="219">
        <v>222</v>
      </c>
      <c r="G97" s="68">
        <v>2.7E-4</v>
      </c>
      <c r="H97" s="154">
        <v>5</v>
      </c>
      <c r="I97" s="217">
        <v>50</v>
      </c>
      <c r="J97" s="14">
        <v>8.1</v>
      </c>
      <c r="K97" s="276"/>
      <c r="L97" s="276"/>
      <c r="M97" s="276">
        <v>2</v>
      </c>
      <c r="N97" s="276">
        <v>1</v>
      </c>
    </row>
    <row r="98" spans="1:14" ht="29.1" customHeight="1" thickBot="1">
      <c r="A98" s="629"/>
      <c r="B98" s="823" t="s">
        <v>933</v>
      </c>
      <c r="C98" s="235" t="s">
        <v>930</v>
      </c>
      <c r="D98" s="236" t="s">
        <v>960</v>
      </c>
      <c r="E98" s="10">
        <v>16</v>
      </c>
      <c r="F98" s="218">
        <v>121</v>
      </c>
      <c r="G98" s="67">
        <v>1.0399999999999999E-4</v>
      </c>
      <c r="H98" s="153">
        <v>10</v>
      </c>
      <c r="I98" s="135">
        <v>90</v>
      </c>
      <c r="J98" s="56">
        <v>3.94</v>
      </c>
      <c r="K98" s="265">
        <v>2</v>
      </c>
      <c r="L98" s="265"/>
      <c r="M98" s="265"/>
      <c r="N98" s="265"/>
    </row>
    <row r="99" spans="1:14" ht="29.1" customHeight="1" thickBot="1">
      <c r="A99" s="630"/>
      <c r="B99" s="824"/>
      <c r="C99" s="233" t="s">
        <v>931</v>
      </c>
      <c r="D99" s="230" t="s">
        <v>961</v>
      </c>
      <c r="E99" s="13">
        <v>16</v>
      </c>
      <c r="F99" s="219">
        <v>153</v>
      </c>
      <c r="G99" s="67">
        <v>1.34E-4</v>
      </c>
      <c r="H99" s="154">
        <v>10</v>
      </c>
      <c r="I99" s="136">
        <v>70</v>
      </c>
      <c r="J99" s="55">
        <v>4.9400000000000004</v>
      </c>
      <c r="K99" s="266"/>
      <c r="L99" s="266">
        <v>2</v>
      </c>
      <c r="M99" s="266"/>
      <c r="N99" s="266"/>
    </row>
    <row r="100" spans="1:14" ht="29.1" customHeight="1" thickBot="1">
      <c r="A100" s="631"/>
      <c r="B100" s="825"/>
      <c r="C100" s="237" t="s">
        <v>932</v>
      </c>
      <c r="D100" s="238" t="s">
        <v>962</v>
      </c>
      <c r="E100" s="15">
        <v>16</v>
      </c>
      <c r="F100" s="220">
        <v>207</v>
      </c>
      <c r="G100" s="67">
        <v>1.8699999999999999E-4</v>
      </c>
      <c r="H100" s="155">
        <v>5</v>
      </c>
      <c r="I100" s="244" t="s">
        <v>709</v>
      </c>
      <c r="J100" s="64">
        <v>7.14</v>
      </c>
      <c r="K100" s="267"/>
      <c r="L100" s="267"/>
      <c r="M100" s="267">
        <v>2</v>
      </c>
      <c r="N100" s="267"/>
    </row>
    <row r="101" spans="1:14" ht="29.1" customHeight="1" thickBot="1">
      <c r="A101" s="629"/>
      <c r="B101" s="823" t="s">
        <v>934</v>
      </c>
      <c r="C101" s="280" t="s">
        <v>1055</v>
      </c>
      <c r="D101" s="236" t="s">
        <v>949</v>
      </c>
      <c r="E101" s="10">
        <v>16</v>
      </c>
      <c r="F101" s="218">
        <v>53.699999999999996</v>
      </c>
      <c r="G101" s="67">
        <v>3.1000000000000001E-5</v>
      </c>
      <c r="H101" s="153">
        <v>10</v>
      </c>
      <c r="I101" s="135">
        <v>220</v>
      </c>
      <c r="J101" s="56">
        <v>1.88</v>
      </c>
      <c r="K101" s="265">
        <v>1</v>
      </c>
      <c r="L101" s="265"/>
      <c r="M101" s="265"/>
      <c r="N101" s="265"/>
    </row>
    <row r="102" spans="1:14" ht="29.1" customHeight="1" thickBot="1">
      <c r="A102" s="803"/>
      <c r="B102" s="824"/>
      <c r="C102" s="233" t="s">
        <v>935</v>
      </c>
      <c r="D102" s="230" t="s">
        <v>950</v>
      </c>
      <c r="E102" s="98">
        <v>16</v>
      </c>
      <c r="F102" s="98">
        <v>73.5</v>
      </c>
      <c r="G102" s="67">
        <v>4.3000000000000002E-5</v>
      </c>
      <c r="H102" s="158">
        <v>10</v>
      </c>
      <c r="I102" s="196">
        <v>160</v>
      </c>
      <c r="J102" s="234">
        <v>2.5299999999999998</v>
      </c>
      <c r="K102" s="268">
        <v>1</v>
      </c>
      <c r="L102" s="268"/>
      <c r="M102" s="268"/>
      <c r="N102" s="268"/>
    </row>
    <row r="103" spans="1:14" ht="29.1" customHeight="1" thickBot="1">
      <c r="A103" s="630"/>
      <c r="B103" s="824"/>
      <c r="C103" s="233" t="s">
        <v>936</v>
      </c>
      <c r="D103" s="230" t="s">
        <v>951</v>
      </c>
      <c r="E103" s="13">
        <v>16</v>
      </c>
      <c r="F103" s="219">
        <v>58.7</v>
      </c>
      <c r="G103" s="67">
        <v>3.8000000000000002E-5</v>
      </c>
      <c r="H103" s="154">
        <v>10</v>
      </c>
      <c r="I103" s="136">
        <v>180</v>
      </c>
      <c r="J103" s="55">
        <v>2.34</v>
      </c>
      <c r="K103" s="266"/>
      <c r="L103" s="266">
        <v>1</v>
      </c>
      <c r="M103" s="266"/>
      <c r="N103" s="266"/>
    </row>
    <row r="104" spans="1:14" ht="29.1" customHeight="1" thickBot="1">
      <c r="A104" s="630"/>
      <c r="B104" s="824"/>
      <c r="C104" s="233" t="s">
        <v>937</v>
      </c>
      <c r="D104" s="230" t="s">
        <v>952</v>
      </c>
      <c r="E104" s="219">
        <v>16</v>
      </c>
      <c r="F104" s="219">
        <v>78.5</v>
      </c>
      <c r="G104" s="67">
        <v>6.7000000000000002E-5</v>
      </c>
      <c r="H104" s="154">
        <v>10</v>
      </c>
      <c r="I104" s="217">
        <v>140</v>
      </c>
      <c r="J104" s="55">
        <v>2.83</v>
      </c>
      <c r="K104" s="266"/>
      <c r="L104" s="266">
        <v>1</v>
      </c>
      <c r="M104" s="266"/>
      <c r="N104" s="266"/>
    </row>
    <row r="105" spans="1:14" ht="29.1" customHeight="1" thickBot="1">
      <c r="A105" s="630"/>
      <c r="B105" s="824"/>
      <c r="C105" s="233" t="s">
        <v>1056</v>
      </c>
      <c r="D105" s="230" t="s">
        <v>953</v>
      </c>
      <c r="E105" s="219">
        <v>16</v>
      </c>
      <c r="F105" s="219">
        <v>100</v>
      </c>
      <c r="G105" s="67">
        <v>9.1000000000000003E-5</v>
      </c>
      <c r="H105" s="154">
        <v>5</v>
      </c>
      <c r="I105" s="217">
        <v>75</v>
      </c>
      <c r="J105" s="55">
        <v>3.64</v>
      </c>
      <c r="K105" s="266"/>
      <c r="L105" s="266"/>
      <c r="M105" s="266">
        <v>1</v>
      </c>
      <c r="N105" s="266"/>
    </row>
    <row r="106" spans="1:14" ht="29.1" customHeight="1" thickBot="1">
      <c r="A106" s="630"/>
      <c r="B106" s="824"/>
      <c r="C106" s="233" t="s">
        <v>1026</v>
      </c>
      <c r="D106" s="230" t="s">
        <v>1027</v>
      </c>
      <c r="E106" s="13">
        <v>16</v>
      </c>
      <c r="F106" s="219">
        <v>128.5</v>
      </c>
      <c r="G106" s="67">
        <v>9.0000000000000006E-5</v>
      </c>
      <c r="H106" s="154">
        <v>10</v>
      </c>
      <c r="I106" s="136">
        <v>150</v>
      </c>
      <c r="J106" s="55">
        <v>4.96</v>
      </c>
      <c r="K106" s="266"/>
      <c r="L106" s="266"/>
      <c r="M106" s="266">
        <v>1</v>
      </c>
      <c r="N106" s="266"/>
    </row>
    <row r="107" spans="1:14" ht="29.1" customHeight="1" thickBot="1">
      <c r="A107" s="804"/>
      <c r="B107" s="824"/>
      <c r="C107" s="273" t="s">
        <v>1028</v>
      </c>
      <c r="D107" s="274" t="s">
        <v>1029</v>
      </c>
      <c r="E107" s="99">
        <v>16</v>
      </c>
      <c r="F107" s="99">
        <v>165</v>
      </c>
      <c r="G107" s="67">
        <v>1.35E-4</v>
      </c>
      <c r="H107" s="156">
        <v>10</v>
      </c>
      <c r="I107" s="138">
        <v>100</v>
      </c>
      <c r="J107" s="275">
        <v>6.64</v>
      </c>
      <c r="K107" s="267"/>
      <c r="L107" s="267"/>
      <c r="M107" s="267"/>
      <c r="N107" s="267">
        <v>1</v>
      </c>
    </row>
    <row r="108" spans="1:14" ht="29.1" customHeight="1">
      <c r="A108" s="361"/>
      <c r="B108" s="815" t="s">
        <v>1426</v>
      </c>
      <c r="C108" s="235" t="s">
        <v>1427</v>
      </c>
      <c r="D108" s="236" t="s">
        <v>1428</v>
      </c>
      <c r="E108" s="218">
        <v>16</v>
      </c>
      <c r="F108" s="218">
        <v>42</v>
      </c>
      <c r="G108" s="72"/>
      <c r="H108" s="153">
        <v>10</v>
      </c>
      <c r="I108" s="386" t="s">
        <v>730</v>
      </c>
      <c r="J108" s="381">
        <v>2.98</v>
      </c>
      <c r="K108" s="371">
        <v>1</v>
      </c>
      <c r="L108" s="371"/>
      <c r="M108" s="371"/>
      <c r="N108" s="371"/>
    </row>
    <row r="109" spans="1:14" ht="29.1" customHeight="1">
      <c r="A109" s="362"/>
      <c r="B109" s="816"/>
      <c r="C109" s="233"/>
      <c r="D109" s="230"/>
      <c r="E109" s="219"/>
      <c r="F109" s="219"/>
      <c r="G109" s="70"/>
      <c r="H109" s="154"/>
      <c r="I109" s="217"/>
      <c r="J109" s="372"/>
      <c r="K109" s="371"/>
      <c r="L109" s="371"/>
      <c r="M109" s="371"/>
      <c r="N109" s="371"/>
    </row>
    <row r="110" spans="1:14" ht="29.1" customHeight="1" thickBot="1">
      <c r="A110" s="363"/>
      <c r="B110" s="817"/>
      <c r="C110" s="237"/>
      <c r="D110" s="238"/>
      <c r="E110" s="220"/>
      <c r="F110" s="220"/>
      <c r="G110" s="71"/>
      <c r="H110" s="155"/>
      <c r="I110" s="244"/>
      <c r="J110" s="382"/>
      <c r="K110" s="371"/>
      <c r="L110" s="371"/>
      <c r="M110" s="371"/>
      <c r="N110" s="371"/>
    </row>
    <row r="111" spans="1:14" ht="29.1" customHeight="1" thickBot="1">
      <c r="A111" s="803"/>
      <c r="B111" s="824" t="s">
        <v>966</v>
      </c>
      <c r="C111" s="277" t="s">
        <v>944</v>
      </c>
      <c r="D111" s="364" t="s">
        <v>965</v>
      </c>
      <c r="E111" s="98">
        <v>16</v>
      </c>
      <c r="F111" s="98">
        <v>48.5</v>
      </c>
      <c r="G111" s="68">
        <v>9.2999999999999997E-5</v>
      </c>
      <c r="H111" s="158">
        <v>2</v>
      </c>
      <c r="I111" s="196" t="s">
        <v>704</v>
      </c>
      <c r="J111" s="234">
        <v>1.66</v>
      </c>
      <c r="K111" s="265"/>
      <c r="L111" s="265"/>
      <c r="M111" s="265"/>
      <c r="N111" s="265"/>
    </row>
    <row r="112" spans="1:14" ht="29.1" customHeight="1" thickBot="1">
      <c r="A112" s="630"/>
      <c r="B112" s="824"/>
      <c r="C112" s="233"/>
      <c r="D112" s="230"/>
      <c r="E112" s="13"/>
      <c r="F112" s="13"/>
      <c r="G112" s="67"/>
      <c r="H112" s="154"/>
      <c r="I112" s="136"/>
      <c r="J112" s="55"/>
      <c r="K112" s="266"/>
      <c r="L112" s="266"/>
      <c r="M112" s="266"/>
      <c r="N112" s="266"/>
    </row>
    <row r="113" spans="1:14" ht="29.1" customHeight="1" thickBot="1">
      <c r="A113" s="631"/>
      <c r="B113" s="825"/>
      <c r="C113" s="237"/>
      <c r="D113" s="238"/>
      <c r="E113" s="15"/>
      <c r="F113" s="15"/>
      <c r="G113" s="67"/>
      <c r="H113" s="155"/>
      <c r="I113" s="137"/>
      <c r="J113" s="64"/>
      <c r="K113" s="267"/>
      <c r="L113" s="267"/>
      <c r="M113" s="267"/>
      <c r="N113" s="267"/>
    </row>
    <row r="114" spans="1:14" ht="29.1" customHeight="1" thickBot="1">
      <c r="A114" s="629"/>
      <c r="B114" s="823" t="s">
        <v>967</v>
      </c>
      <c r="C114" s="235" t="s">
        <v>938</v>
      </c>
      <c r="D114" s="239" t="s">
        <v>942</v>
      </c>
      <c r="E114" s="10">
        <v>16</v>
      </c>
      <c r="F114" s="218">
        <v>151</v>
      </c>
      <c r="G114" s="67">
        <v>2.6899999999999998E-4</v>
      </c>
      <c r="H114" s="153">
        <v>1</v>
      </c>
      <c r="I114" s="135">
        <v>60</v>
      </c>
      <c r="J114" s="56">
        <v>8.73</v>
      </c>
      <c r="K114" s="265">
        <v>1</v>
      </c>
      <c r="L114" s="265"/>
      <c r="M114" s="265"/>
      <c r="N114" s="265"/>
    </row>
    <row r="115" spans="1:14" ht="29.1" customHeight="1" thickBot="1">
      <c r="A115" s="803"/>
      <c r="B115" s="824"/>
      <c r="C115" s="277" t="s">
        <v>1035</v>
      </c>
      <c r="D115" s="279" t="s">
        <v>1036</v>
      </c>
      <c r="E115" s="98">
        <v>16</v>
      </c>
      <c r="F115" s="98">
        <v>256</v>
      </c>
      <c r="G115" s="67">
        <v>8.3600000000000005E-4</v>
      </c>
      <c r="H115" s="158">
        <v>15</v>
      </c>
      <c r="I115" s="196">
        <v>75</v>
      </c>
      <c r="J115" s="234">
        <v>15</v>
      </c>
      <c r="K115" s="268">
        <v>1</v>
      </c>
      <c r="L115" s="268"/>
      <c r="M115" s="268"/>
      <c r="N115" s="268"/>
    </row>
    <row r="116" spans="1:14" ht="29.1" customHeight="1" thickBot="1">
      <c r="A116" s="803"/>
      <c r="B116" s="824"/>
      <c r="C116" s="277" t="s">
        <v>1038</v>
      </c>
      <c r="D116" s="279" t="s">
        <v>1037</v>
      </c>
      <c r="E116" s="98">
        <v>16</v>
      </c>
      <c r="F116" s="98">
        <v>442</v>
      </c>
      <c r="G116" s="67">
        <v>1.4599999999999999E-3</v>
      </c>
      <c r="H116" s="158">
        <v>15</v>
      </c>
      <c r="I116" s="196">
        <v>75</v>
      </c>
      <c r="J116" s="234">
        <v>23.3</v>
      </c>
      <c r="K116" s="268">
        <v>1</v>
      </c>
      <c r="L116" s="268"/>
      <c r="M116" s="268"/>
      <c r="N116" s="268"/>
    </row>
    <row r="117" spans="1:14" ht="29.1" customHeight="1" thickBot="1">
      <c r="A117" s="630"/>
      <c r="B117" s="824"/>
      <c r="C117" s="233" t="s">
        <v>939</v>
      </c>
      <c r="D117" s="232" t="s">
        <v>943</v>
      </c>
      <c r="E117" s="13">
        <v>16</v>
      </c>
      <c r="F117" s="219">
        <v>155</v>
      </c>
      <c r="G117" s="67">
        <v>2.6899999999999998E-4</v>
      </c>
      <c r="H117" s="154">
        <v>1</v>
      </c>
      <c r="I117" s="136">
        <v>60</v>
      </c>
      <c r="J117" s="55">
        <v>8.9</v>
      </c>
      <c r="K117" s="266"/>
      <c r="L117" s="266">
        <v>1</v>
      </c>
      <c r="M117" s="266"/>
      <c r="N117" s="266"/>
    </row>
    <row r="118" spans="1:14" ht="29.1" customHeight="1" thickBot="1">
      <c r="A118" s="631"/>
      <c r="B118" s="825"/>
      <c r="C118" s="237"/>
      <c r="D118" s="238"/>
      <c r="E118" s="15"/>
      <c r="F118" s="15"/>
      <c r="G118" s="67"/>
      <c r="H118" s="155"/>
      <c r="I118" s="137"/>
      <c r="J118" s="64"/>
      <c r="K118" s="267"/>
      <c r="L118" s="267"/>
      <c r="M118" s="267"/>
      <c r="N118" s="267"/>
    </row>
    <row r="119" spans="1:14" ht="29.1" customHeight="1" thickBot="1">
      <c r="A119" s="629"/>
      <c r="B119" s="823" t="s">
        <v>968</v>
      </c>
      <c r="C119" s="235" t="s">
        <v>940</v>
      </c>
      <c r="D119" s="239" t="s">
        <v>942</v>
      </c>
      <c r="E119" s="10">
        <v>16</v>
      </c>
      <c r="F119" s="218">
        <v>188</v>
      </c>
      <c r="G119" s="67">
        <v>4.0299999999999998E-4</v>
      </c>
      <c r="H119" s="153">
        <v>1</v>
      </c>
      <c r="I119" s="135">
        <v>40</v>
      </c>
      <c r="J119" s="56">
        <v>9.42</v>
      </c>
      <c r="K119" s="265">
        <v>2</v>
      </c>
      <c r="L119" s="265"/>
      <c r="M119" s="265"/>
      <c r="N119" s="265"/>
    </row>
    <row r="120" spans="1:14" ht="29.1" customHeight="1">
      <c r="A120" s="630"/>
      <c r="B120" s="824"/>
      <c r="C120" s="233" t="s">
        <v>941</v>
      </c>
      <c r="D120" s="232" t="s">
        <v>943</v>
      </c>
      <c r="E120" s="13">
        <v>16</v>
      </c>
      <c r="F120" s="219">
        <v>221</v>
      </c>
      <c r="G120" s="67">
        <v>4.0299999999999998E-4</v>
      </c>
      <c r="H120" s="154">
        <v>1</v>
      </c>
      <c r="I120" s="136">
        <v>40</v>
      </c>
      <c r="J120" s="55">
        <v>10.45</v>
      </c>
      <c r="K120" s="266"/>
      <c r="L120" s="266">
        <v>2</v>
      </c>
      <c r="M120" s="266"/>
      <c r="N120" s="266"/>
    </row>
    <row r="121" spans="1:14" ht="29.1" customHeight="1" thickBot="1">
      <c r="A121" s="631"/>
      <c r="B121" s="825"/>
      <c r="C121" s="237"/>
      <c r="D121" s="238"/>
      <c r="E121" s="15"/>
      <c r="F121" s="15"/>
      <c r="G121" s="69"/>
      <c r="H121" s="155"/>
      <c r="I121" s="137"/>
      <c r="J121" s="64"/>
      <c r="K121" s="267"/>
      <c r="L121" s="267"/>
      <c r="M121" s="267"/>
      <c r="N121" s="267"/>
    </row>
    <row r="122" spans="1:14" ht="29.1" customHeight="1" thickBot="1">
      <c r="A122" s="629"/>
      <c r="B122" s="815" t="s">
        <v>981</v>
      </c>
      <c r="C122" s="235" t="s">
        <v>970</v>
      </c>
      <c r="D122" s="236"/>
      <c r="E122" s="218">
        <v>16</v>
      </c>
      <c r="F122" s="218">
        <v>7307.692</v>
      </c>
      <c r="G122" s="67">
        <v>2.6499999999999999E-2</v>
      </c>
      <c r="H122" s="153"/>
      <c r="I122" s="260">
        <v>1</v>
      </c>
      <c r="J122" s="56">
        <v>429.24</v>
      </c>
      <c r="K122" s="265"/>
      <c r="L122" s="265"/>
      <c r="M122" s="265"/>
      <c r="N122" s="265"/>
    </row>
    <row r="123" spans="1:14" ht="29.1" customHeight="1" thickBot="1">
      <c r="A123" s="630"/>
      <c r="B123" s="816"/>
      <c r="C123" s="233"/>
      <c r="D123" s="230"/>
      <c r="E123" s="219"/>
      <c r="F123" s="219"/>
      <c r="G123" s="67"/>
      <c r="H123" s="154"/>
      <c r="I123" s="217"/>
      <c r="J123" s="55"/>
      <c r="K123" s="266"/>
      <c r="L123" s="266"/>
      <c r="M123" s="266"/>
      <c r="N123" s="266"/>
    </row>
    <row r="124" spans="1:14" ht="29.1" customHeight="1" thickBot="1">
      <c r="A124" s="631"/>
      <c r="B124" s="817"/>
      <c r="C124" s="237"/>
      <c r="D124" s="238"/>
      <c r="E124" s="220"/>
      <c r="F124" s="220"/>
      <c r="G124" s="67"/>
      <c r="H124" s="155"/>
      <c r="I124" s="244"/>
      <c r="J124" s="64"/>
      <c r="K124" s="267"/>
      <c r="L124" s="267"/>
      <c r="M124" s="267"/>
      <c r="N124" s="267"/>
    </row>
    <row r="125" spans="1:14" ht="49.5" customHeight="1" thickBot="1">
      <c r="A125" s="629"/>
      <c r="B125" s="815" t="s">
        <v>1564</v>
      </c>
      <c r="C125" s="235" t="s">
        <v>1565</v>
      </c>
      <c r="D125" s="236"/>
      <c r="E125" s="218">
        <v>16</v>
      </c>
      <c r="F125" s="218">
        <v>5880</v>
      </c>
      <c r="G125" s="67">
        <v>2.6499999999999999E-2</v>
      </c>
      <c r="H125" s="528">
        <v>1</v>
      </c>
      <c r="I125" s="527" t="s">
        <v>678</v>
      </c>
      <c r="J125" s="56">
        <v>540</v>
      </c>
    </row>
    <row r="126" spans="1:14" ht="49.5" customHeight="1" thickBot="1">
      <c r="A126" s="630"/>
      <c r="B126" s="816"/>
      <c r="C126" s="233"/>
      <c r="D126" s="230"/>
      <c r="E126" s="219"/>
      <c r="F126" s="219"/>
      <c r="G126" s="67"/>
      <c r="H126" s="154"/>
      <c r="I126" s="217"/>
      <c r="J126" s="55"/>
    </row>
    <row r="127" spans="1:14" ht="49.5" customHeight="1" thickBot="1">
      <c r="A127" s="631"/>
      <c r="B127" s="817"/>
      <c r="C127" s="237"/>
      <c r="D127" s="238"/>
      <c r="E127" s="220"/>
      <c r="F127" s="220"/>
      <c r="G127" s="67"/>
      <c r="H127" s="155"/>
      <c r="I127" s="244"/>
      <c r="J127" s="64"/>
    </row>
    <row r="128" spans="1:14" ht="29.1" customHeight="1"/>
    <row r="129" ht="29.1" customHeight="1"/>
    <row r="130" ht="29.1" customHeight="1"/>
    <row r="131" ht="29.1" customHeight="1"/>
    <row r="132" ht="29.1" customHeight="1"/>
    <row r="133" ht="29.1" customHeight="1"/>
    <row r="134" ht="29.1" customHeight="1"/>
    <row r="135" ht="29.1" customHeight="1"/>
    <row r="136" ht="29.1" customHeight="1"/>
    <row r="137" ht="29.1" customHeight="1"/>
    <row r="138" ht="29.1" customHeight="1"/>
    <row r="139" ht="29.1" customHeight="1"/>
    <row r="140" ht="29.1" customHeight="1"/>
    <row r="141" ht="29.1" customHeight="1"/>
    <row r="142" ht="29.1" customHeight="1"/>
    <row r="143" ht="29.1" customHeight="1"/>
    <row r="144" ht="29.1" customHeight="1"/>
    <row r="145" ht="29.1" customHeight="1"/>
    <row r="146" ht="29.1" customHeight="1"/>
    <row r="147" ht="29.1" customHeight="1"/>
    <row r="148" ht="29.1" customHeight="1"/>
    <row r="149" ht="29.1" customHeight="1"/>
    <row r="150" ht="29.1" customHeight="1"/>
    <row r="151" ht="29.1" customHeight="1"/>
    <row r="152" ht="29.1" customHeight="1"/>
    <row r="153" ht="29.1" customHeight="1"/>
    <row r="154" ht="29.1" customHeight="1"/>
    <row r="155" ht="29.1" customHeight="1"/>
    <row r="156" ht="29.1" customHeight="1"/>
    <row r="157" ht="29.1" customHeight="1"/>
    <row r="158" ht="29.1" customHeight="1"/>
    <row r="159" ht="29.1" customHeight="1"/>
    <row r="160" ht="29.1" customHeight="1"/>
    <row r="161" ht="29.1" customHeight="1"/>
    <row r="162" ht="29.1" customHeight="1"/>
    <row r="163" ht="29.1" customHeight="1"/>
    <row r="164" ht="29.1" customHeight="1"/>
    <row r="165" ht="29.1" customHeight="1"/>
    <row r="166" ht="29.1" customHeight="1"/>
    <row r="167" ht="29.1" customHeight="1"/>
    <row r="168" ht="29.1" customHeight="1"/>
    <row r="169" ht="29.1" customHeight="1"/>
    <row r="170" ht="29.1" customHeight="1"/>
    <row r="171" ht="29.1" customHeight="1"/>
    <row r="172" ht="29.1" customHeight="1"/>
    <row r="173" ht="29.1" customHeight="1"/>
    <row r="174" ht="29.1" customHeight="1"/>
    <row r="175" ht="29.1" customHeight="1"/>
    <row r="176" ht="29.1" customHeight="1"/>
    <row r="177" ht="29.1" customHeight="1"/>
    <row r="178" ht="29.1" customHeight="1"/>
    <row r="179" ht="29.1" customHeight="1"/>
    <row r="180" ht="29.1" customHeight="1"/>
    <row r="181" ht="29.1" customHeight="1"/>
    <row r="182" ht="29.1" customHeight="1"/>
    <row r="183" ht="29.1" customHeight="1"/>
    <row r="184" ht="29.1" customHeight="1"/>
    <row r="185" ht="29.1" customHeight="1"/>
    <row r="186" ht="29.1" customHeight="1"/>
    <row r="187" ht="29.1" customHeight="1"/>
    <row r="188" ht="29.1" customHeight="1"/>
    <row r="189" ht="29.1" customHeight="1"/>
    <row r="190" ht="29.1" customHeight="1"/>
    <row r="191" ht="29.1" customHeight="1"/>
    <row r="192" ht="29.1" customHeight="1"/>
    <row r="193" ht="29.1" customHeight="1"/>
    <row r="194" ht="29.1" customHeight="1"/>
    <row r="195" ht="29.1" customHeight="1"/>
    <row r="196" ht="29.1" customHeight="1"/>
    <row r="197" ht="29.1" customHeight="1"/>
    <row r="198" ht="29.1" customHeight="1"/>
    <row r="199" ht="29.1" customHeight="1"/>
    <row r="200" ht="29.1" customHeight="1"/>
    <row r="201" ht="29.1" customHeight="1"/>
    <row r="202" ht="29.1" customHeight="1"/>
    <row r="203" ht="29.1" customHeight="1"/>
    <row r="204" ht="29.1" customHeight="1"/>
    <row r="205" ht="29.1" customHeight="1"/>
    <row r="206" ht="29.1" customHeight="1"/>
    <row r="207" ht="29.1" customHeight="1"/>
    <row r="208" ht="29.1" customHeight="1"/>
    <row r="209" ht="29.1" customHeight="1"/>
    <row r="210" ht="29.1" customHeight="1"/>
    <row r="211" ht="29.1" customHeight="1"/>
    <row r="212" ht="29.1" customHeight="1"/>
    <row r="213" ht="29.1" customHeight="1"/>
    <row r="214" ht="29.1" customHeight="1"/>
    <row r="215" ht="29.1" customHeight="1"/>
    <row r="216" ht="29.1" customHeight="1"/>
    <row r="217" ht="29.1" customHeight="1"/>
    <row r="218" ht="29.1" customHeight="1"/>
    <row r="219" ht="29.1" customHeight="1"/>
    <row r="220" ht="29.1" customHeight="1"/>
    <row r="221" ht="29.1" customHeight="1"/>
    <row r="222" ht="29.1" customHeight="1"/>
    <row r="223" ht="29.1" customHeight="1"/>
    <row r="224" ht="29.1" customHeight="1"/>
    <row r="225" ht="29.1" customHeight="1"/>
    <row r="226" ht="29.1" customHeight="1"/>
    <row r="227" ht="29.1" customHeight="1"/>
    <row r="228" ht="29.1" customHeight="1"/>
    <row r="229" ht="29.1" customHeight="1"/>
    <row r="230" ht="29.1" customHeight="1"/>
    <row r="231" ht="29.1" customHeight="1"/>
    <row r="232" ht="29.1" customHeight="1"/>
    <row r="233" ht="29.1" customHeight="1"/>
    <row r="234" ht="29.1" customHeight="1"/>
    <row r="235" ht="29.1" customHeight="1"/>
    <row r="236" ht="29.1" customHeight="1"/>
    <row r="237" ht="29.1" customHeight="1"/>
    <row r="238" ht="29.1" customHeight="1"/>
    <row r="239" ht="29.1" customHeight="1"/>
    <row r="240" ht="29.1" customHeight="1"/>
    <row r="241" ht="29.1" customHeight="1"/>
    <row r="242" ht="29.1" customHeight="1"/>
    <row r="243" ht="29.1" customHeight="1"/>
    <row r="244" ht="29.1" customHeight="1"/>
    <row r="245" ht="29.1" customHeight="1"/>
    <row r="246" ht="29.1" customHeight="1"/>
    <row r="247" ht="29.1" customHeight="1"/>
    <row r="248" ht="29.1" customHeight="1"/>
  </sheetData>
  <mergeCells count="60">
    <mergeCell ref="A122:A124"/>
    <mergeCell ref="B122:B124"/>
    <mergeCell ref="A73:A77"/>
    <mergeCell ref="B73:B77"/>
    <mergeCell ref="A67:A69"/>
    <mergeCell ref="B67:B69"/>
    <mergeCell ref="A78:A97"/>
    <mergeCell ref="B78:B97"/>
    <mergeCell ref="A98:A100"/>
    <mergeCell ref="B98:B100"/>
    <mergeCell ref="A70:A72"/>
    <mergeCell ref="B70:B72"/>
    <mergeCell ref="A119:A121"/>
    <mergeCell ref="B119:B121"/>
    <mergeCell ref="A101:A107"/>
    <mergeCell ref="B101:B107"/>
    <mergeCell ref="B114:B118"/>
    <mergeCell ref="A111:A113"/>
    <mergeCell ref="B111:B113"/>
    <mergeCell ref="A114:A118"/>
    <mergeCell ref="B108:B110"/>
    <mergeCell ref="A45:A50"/>
    <mergeCell ref="B45:B50"/>
    <mergeCell ref="A56:A62"/>
    <mergeCell ref="B56:B62"/>
    <mergeCell ref="A63:A66"/>
    <mergeCell ref="B63:B66"/>
    <mergeCell ref="A51:A55"/>
    <mergeCell ref="B51:B55"/>
    <mergeCell ref="A1:A5"/>
    <mergeCell ref="B1:E5"/>
    <mergeCell ref="A13:A23"/>
    <mergeCell ref="B13:B23"/>
    <mergeCell ref="A8:J8"/>
    <mergeCell ref="F1:J1"/>
    <mergeCell ref="C6:C7"/>
    <mergeCell ref="D6:D7"/>
    <mergeCell ref="E6:E7"/>
    <mergeCell ref="F2:J2"/>
    <mergeCell ref="F3:J3"/>
    <mergeCell ref="F4:J4"/>
    <mergeCell ref="A9:A12"/>
    <mergeCell ref="B9:B12"/>
    <mergeCell ref="A6:A7"/>
    <mergeCell ref="A24:A35"/>
    <mergeCell ref="B24:B35"/>
    <mergeCell ref="A125:A127"/>
    <mergeCell ref="B125:B127"/>
    <mergeCell ref="K5:N5"/>
    <mergeCell ref="Q9:Q12"/>
    <mergeCell ref="F6:F7"/>
    <mergeCell ref="F5:J5"/>
    <mergeCell ref="J6:J7"/>
    <mergeCell ref="P6:P7"/>
    <mergeCell ref="A41:A44"/>
    <mergeCell ref="B41:B44"/>
    <mergeCell ref="H6:I6"/>
    <mergeCell ref="B6:B7"/>
    <mergeCell ref="A36:A40"/>
    <mergeCell ref="B36:B40"/>
  </mergeCells>
  <pageMargins left="0.7" right="0.7" top="0.75" bottom="0.75" header="0.3" footer="0.3"/>
  <pageSetup paperSize="9" scale="49" orientation="portrait" horizont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79"/>
  <sheetViews>
    <sheetView zoomScale="80" zoomScaleNormal="80" workbookViewId="0">
      <pane ySplit="8" topLeftCell="A150" activePane="bottomLeft" state="frozen"/>
      <selection pane="bottomLeft" activeCell="M151" sqref="M151"/>
    </sheetView>
  </sheetViews>
  <sheetFormatPr defaultRowHeight="28.15" customHeight="1"/>
  <cols>
    <col min="1" max="1" width="28.140625" customWidth="1"/>
    <col min="2" max="2" width="31.85546875" customWidth="1"/>
    <col min="3" max="4" width="13.42578125" customWidth="1"/>
    <col min="5" max="5" width="8" customWidth="1"/>
    <col min="6" max="6" width="8.85546875" customWidth="1"/>
    <col min="7" max="7" width="17.140625" hidden="1" customWidth="1"/>
    <col min="8" max="9" width="6.42578125" customWidth="1"/>
    <col min="10" max="10" width="15" customWidth="1"/>
    <col min="11" max="11" width="3.28515625" customWidth="1"/>
  </cols>
  <sheetData>
    <row r="1" spans="1:10" ht="20.45" customHeight="1">
      <c r="A1" s="651"/>
      <c r="B1" s="642" t="s">
        <v>1009</v>
      </c>
      <c r="C1" s="643"/>
      <c r="D1" s="643"/>
      <c r="E1" s="644"/>
      <c r="F1" s="658" t="s">
        <v>181</v>
      </c>
      <c r="G1" s="658"/>
      <c r="H1" s="658"/>
      <c r="I1" s="659"/>
      <c r="J1" s="660"/>
    </row>
    <row r="2" spans="1:10" ht="20.45" customHeight="1">
      <c r="A2" s="652"/>
      <c r="B2" s="645"/>
      <c r="C2" s="646"/>
      <c r="D2" s="646"/>
      <c r="E2" s="647"/>
      <c r="F2" s="663" t="s">
        <v>316</v>
      </c>
      <c r="G2" s="663"/>
      <c r="H2" s="663"/>
      <c r="I2" s="664"/>
      <c r="J2" s="665"/>
    </row>
    <row r="3" spans="1:10" ht="20.45" customHeight="1">
      <c r="A3" s="652"/>
      <c r="B3" s="645"/>
      <c r="C3" s="646"/>
      <c r="D3" s="646"/>
      <c r="E3" s="647"/>
      <c r="F3" s="663" t="s">
        <v>51</v>
      </c>
      <c r="G3" s="663"/>
      <c r="H3" s="663"/>
      <c r="I3" s="664"/>
      <c r="J3" s="665"/>
    </row>
    <row r="4" spans="1:10" ht="20.45" customHeight="1">
      <c r="A4" s="652"/>
      <c r="B4" s="645"/>
      <c r="C4" s="646"/>
      <c r="D4" s="646"/>
      <c r="E4" s="647"/>
      <c r="F4" s="839" t="s">
        <v>177</v>
      </c>
      <c r="G4" s="663"/>
      <c r="H4" s="663"/>
      <c r="I4" s="664"/>
      <c r="J4" s="665"/>
    </row>
    <row r="5" spans="1:10" ht="20.45" customHeight="1" thickBot="1">
      <c r="A5" s="653"/>
      <c r="B5" s="648"/>
      <c r="C5" s="649"/>
      <c r="D5" s="649"/>
      <c r="E5" s="650"/>
      <c r="F5" s="840" t="s">
        <v>178</v>
      </c>
      <c r="G5" s="666"/>
      <c r="H5" s="666"/>
      <c r="I5" s="667"/>
      <c r="J5" s="668"/>
    </row>
    <row r="6" spans="1:10" ht="16.899999999999999" customHeight="1" thickBot="1">
      <c r="A6" s="654" t="s">
        <v>0</v>
      </c>
      <c r="B6" s="654" t="s">
        <v>59</v>
      </c>
      <c r="C6" s="654" t="s">
        <v>60</v>
      </c>
      <c r="D6" s="654" t="s">
        <v>1</v>
      </c>
      <c r="E6" s="656" t="s">
        <v>166</v>
      </c>
      <c r="F6" s="671" t="s">
        <v>174</v>
      </c>
      <c r="G6" s="133"/>
      <c r="H6" s="673" t="s">
        <v>669</v>
      </c>
      <c r="I6" s="674"/>
      <c r="J6" s="669" t="s">
        <v>1487</v>
      </c>
    </row>
    <row r="7" spans="1:10" ht="16.899999999999999" customHeight="1" thickBot="1">
      <c r="A7" s="655"/>
      <c r="B7" s="655"/>
      <c r="C7" s="655"/>
      <c r="D7" s="655"/>
      <c r="E7" s="657"/>
      <c r="F7" s="672"/>
      <c r="G7" s="132"/>
      <c r="H7" s="134" t="s">
        <v>670</v>
      </c>
      <c r="I7" s="180" t="s">
        <v>671</v>
      </c>
      <c r="J7" s="670"/>
    </row>
    <row r="8" spans="1:10" ht="28.15" customHeight="1" thickBot="1">
      <c r="A8" s="806" t="s">
        <v>1292</v>
      </c>
      <c r="B8" s="807"/>
      <c r="C8" s="807"/>
      <c r="D8" s="807"/>
      <c r="E8" s="807"/>
      <c r="F8" s="807"/>
      <c r="G8" s="807"/>
      <c r="H8" s="807"/>
      <c r="I8" s="807"/>
      <c r="J8" s="807"/>
    </row>
    <row r="9" spans="1:10" ht="28.15" customHeight="1" thickBot="1">
      <c r="A9" s="704" t="s">
        <v>1282</v>
      </c>
      <c r="B9" s="621"/>
      <c r="C9" s="621"/>
      <c r="D9" s="621"/>
      <c r="E9" s="621"/>
      <c r="F9" s="621"/>
      <c r="G9" s="621"/>
      <c r="H9" s="621"/>
      <c r="I9" s="621"/>
      <c r="J9" s="621"/>
    </row>
    <row r="10" spans="1:10" ht="22.9" customHeight="1">
      <c r="A10" s="629"/>
      <c r="B10" s="632" t="s">
        <v>1110</v>
      </c>
      <c r="C10" s="310" t="s">
        <v>1117</v>
      </c>
      <c r="D10" s="304" t="s">
        <v>1118</v>
      </c>
      <c r="E10" s="218">
        <v>16</v>
      </c>
      <c r="F10" s="218">
        <v>424.88799999999998</v>
      </c>
      <c r="G10" s="339">
        <v>2.2499999999999999E-4</v>
      </c>
      <c r="H10" s="153">
        <v>6</v>
      </c>
      <c r="I10" s="260"/>
      <c r="J10" s="11">
        <v>2.2599999999999998</v>
      </c>
    </row>
    <row r="11" spans="1:10" ht="22.9" customHeight="1">
      <c r="A11" s="630"/>
      <c r="B11" s="633"/>
      <c r="C11" s="308" t="s">
        <v>1116</v>
      </c>
      <c r="D11" s="305" t="s">
        <v>1119</v>
      </c>
      <c r="E11" s="219">
        <v>16</v>
      </c>
      <c r="F11" s="219">
        <v>490.726</v>
      </c>
      <c r="G11" s="340">
        <v>3.2400000000000001E-4</v>
      </c>
      <c r="H11" s="154">
        <v>6</v>
      </c>
      <c r="I11" s="217"/>
      <c r="J11" s="14">
        <v>2.4</v>
      </c>
    </row>
    <row r="12" spans="1:10" ht="22.9" customHeight="1">
      <c r="A12" s="630"/>
      <c r="B12" s="633"/>
      <c r="C12" s="308" t="s">
        <v>1115</v>
      </c>
      <c r="D12" s="305" t="s">
        <v>1120</v>
      </c>
      <c r="E12" s="219">
        <v>16</v>
      </c>
      <c r="F12" s="219">
        <v>774.899</v>
      </c>
      <c r="G12" s="340">
        <v>4.84E-4</v>
      </c>
      <c r="H12" s="154">
        <v>6</v>
      </c>
      <c r="I12" s="217"/>
      <c r="J12" s="14">
        <v>2.93</v>
      </c>
    </row>
    <row r="13" spans="1:10" ht="22.9" customHeight="1">
      <c r="A13" s="630"/>
      <c r="B13" s="633"/>
      <c r="C13" s="308" t="s">
        <v>1114</v>
      </c>
      <c r="D13" s="305" t="s">
        <v>1121</v>
      </c>
      <c r="E13" s="219">
        <v>16</v>
      </c>
      <c r="F13" s="219">
        <v>986.99</v>
      </c>
      <c r="G13" s="340">
        <v>7.8399999999999997E-4</v>
      </c>
      <c r="H13" s="154">
        <v>6</v>
      </c>
      <c r="I13" s="217"/>
      <c r="J13" s="14">
        <v>4</v>
      </c>
    </row>
    <row r="14" spans="1:10" ht="22.9" customHeight="1">
      <c r="A14" s="630"/>
      <c r="B14" s="633"/>
      <c r="C14" s="308" t="s">
        <v>1113</v>
      </c>
      <c r="D14" s="305" t="s">
        <v>1122</v>
      </c>
      <c r="E14" s="219">
        <v>16</v>
      </c>
      <c r="F14" s="219">
        <v>1268.4180000000001</v>
      </c>
      <c r="G14" s="340">
        <v>1.225E-3</v>
      </c>
      <c r="H14" s="154">
        <v>6</v>
      </c>
      <c r="I14" s="217"/>
      <c r="J14" s="14">
        <v>5.32</v>
      </c>
    </row>
    <row r="15" spans="1:10" ht="22.9" customHeight="1">
      <c r="A15" s="804"/>
      <c r="B15" s="633"/>
      <c r="C15" s="308" t="s">
        <v>1112</v>
      </c>
      <c r="D15" s="58" t="s">
        <v>1123</v>
      </c>
      <c r="E15" s="99">
        <v>16</v>
      </c>
      <c r="F15" s="99">
        <v>1467.066</v>
      </c>
      <c r="G15" s="340">
        <v>1.7639999999999999E-3</v>
      </c>
      <c r="H15" s="156">
        <v>6</v>
      </c>
      <c r="I15" s="138"/>
      <c r="J15" s="114">
        <v>6.04</v>
      </c>
    </row>
    <row r="16" spans="1:10" ht="22.9" customHeight="1" thickBot="1">
      <c r="A16" s="631"/>
      <c r="B16" s="634"/>
      <c r="C16" s="309" t="s">
        <v>1111</v>
      </c>
      <c r="D16" s="226" t="s">
        <v>1124</v>
      </c>
      <c r="E16" s="220">
        <v>16</v>
      </c>
      <c r="F16" s="220">
        <v>2023.2429999999999</v>
      </c>
      <c r="G16" s="341">
        <v>2.9160000000000002E-3</v>
      </c>
      <c r="H16" s="155">
        <v>6</v>
      </c>
      <c r="I16" s="244"/>
      <c r="J16" s="16">
        <v>9.32</v>
      </c>
    </row>
    <row r="17" spans="1:10" ht="28.15" customHeight="1" thickBot="1">
      <c r="A17" s="716" t="s">
        <v>615</v>
      </c>
      <c r="B17" s="709"/>
      <c r="C17" s="709"/>
      <c r="D17" s="709"/>
      <c r="E17" s="709"/>
      <c r="F17" s="709"/>
      <c r="G17" s="709"/>
      <c r="H17" s="709"/>
      <c r="I17" s="709"/>
      <c r="J17" s="709"/>
    </row>
    <row r="18" spans="1:10" ht="28.15" customHeight="1">
      <c r="A18" s="710"/>
      <c r="B18" s="684" t="s">
        <v>1232</v>
      </c>
      <c r="C18" s="250" t="s">
        <v>1125</v>
      </c>
      <c r="D18" s="304" t="s">
        <v>806</v>
      </c>
      <c r="E18" s="221">
        <v>16</v>
      </c>
      <c r="F18" s="221">
        <v>26</v>
      </c>
      <c r="G18" s="72">
        <v>4.1999999999999998E-5</v>
      </c>
      <c r="H18" s="153">
        <v>20</v>
      </c>
      <c r="I18" s="213">
        <v>300</v>
      </c>
      <c r="J18" s="148">
        <v>2.23</v>
      </c>
    </row>
    <row r="19" spans="1:10" ht="28.15" customHeight="1">
      <c r="A19" s="675"/>
      <c r="B19" s="685"/>
      <c r="C19" s="23" t="s">
        <v>1126</v>
      </c>
      <c r="D19" s="2" t="s">
        <v>688</v>
      </c>
      <c r="E19" s="54">
        <v>16</v>
      </c>
      <c r="F19" s="54">
        <v>31</v>
      </c>
      <c r="G19" s="73">
        <v>4.1999999999999998E-5</v>
      </c>
      <c r="H19" s="158">
        <v>10</v>
      </c>
      <c r="I19" s="140">
        <v>300</v>
      </c>
      <c r="J19" s="51">
        <v>2.4700000000000002</v>
      </c>
    </row>
    <row r="20" spans="1:10" ht="28.15" customHeight="1">
      <c r="A20" s="675"/>
      <c r="B20" s="685"/>
      <c r="C20" s="23" t="s">
        <v>1127</v>
      </c>
      <c r="D20" s="2" t="s">
        <v>717</v>
      </c>
      <c r="E20" s="54">
        <v>16</v>
      </c>
      <c r="F20" s="54">
        <v>41</v>
      </c>
      <c r="G20" s="73">
        <v>1.06E-4</v>
      </c>
      <c r="H20" s="158">
        <v>10</v>
      </c>
      <c r="I20" s="140">
        <v>150</v>
      </c>
      <c r="J20" s="51">
        <v>2.69</v>
      </c>
    </row>
    <row r="21" spans="1:10" ht="28.15" customHeight="1">
      <c r="A21" s="675"/>
      <c r="B21" s="685"/>
      <c r="C21" s="23" t="s">
        <v>1128</v>
      </c>
      <c r="D21" s="2" t="s">
        <v>1230</v>
      </c>
      <c r="E21" s="54">
        <v>16</v>
      </c>
      <c r="F21" s="54">
        <v>55</v>
      </c>
      <c r="G21" s="73">
        <v>1.06E-4</v>
      </c>
      <c r="H21" s="158">
        <v>10</v>
      </c>
      <c r="I21" s="140">
        <v>150</v>
      </c>
      <c r="J21" s="51">
        <v>3.88</v>
      </c>
    </row>
    <row r="22" spans="1:10" ht="28.15" customHeight="1">
      <c r="A22" s="675"/>
      <c r="B22" s="685"/>
      <c r="C22" s="23" t="s">
        <v>1129</v>
      </c>
      <c r="D22" s="2" t="s">
        <v>716</v>
      </c>
      <c r="E22" s="54">
        <v>16</v>
      </c>
      <c r="F22" s="54">
        <v>77</v>
      </c>
      <c r="G22" s="73">
        <v>1.37E-4</v>
      </c>
      <c r="H22" s="158">
        <v>5</v>
      </c>
      <c r="I22" s="140">
        <v>140</v>
      </c>
      <c r="J22" s="51">
        <v>4.53</v>
      </c>
    </row>
    <row r="23" spans="1:10" ht="28.15" customHeight="1">
      <c r="A23" s="675"/>
      <c r="B23" s="685"/>
      <c r="C23" s="259" t="s">
        <v>1130</v>
      </c>
      <c r="D23" s="305" t="s">
        <v>1231</v>
      </c>
      <c r="E23" s="222">
        <v>16</v>
      </c>
      <c r="F23" s="222">
        <v>106</v>
      </c>
      <c r="G23" s="70">
        <v>1.5899999999999999E-4</v>
      </c>
      <c r="H23" s="154">
        <v>4</v>
      </c>
      <c r="I23" s="214">
        <v>100</v>
      </c>
      <c r="J23" s="27">
        <v>7.04</v>
      </c>
    </row>
    <row r="24" spans="1:10" ht="28.15" customHeight="1" thickBot="1">
      <c r="A24" s="676"/>
      <c r="B24" s="686"/>
      <c r="C24" s="252" t="s">
        <v>1131</v>
      </c>
      <c r="D24" s="226" t="s">
        <v>702</v>
      </c>
      <c r="E24" s="223">
        <v>16</v>
      </c>
      <c r="F24" s="223">
        <v>157</v>
      </c>
      <c r="G24" s="71">
        <v>3.19E-4</v>
      </c>
      <c r="H24" s="155">
        <v>4</v>
      </c>
      <c r="I24" s="253">
        <v>40</v>
      </c>
      <c r="J24" s="22">
        <v>8.31</v>
      </c>
    </row>
    <row r="25" spans="1:10" ht="28.15" customHeight="1" thickBot="1">
      <c r="A25" s="799" t="s">
        <v>1233</v>
      </c>
      <c r="B25" s="800"/>
      <c r="C25" s="800"/>
      <c r="D25" s="800"/>
      <c r="E25" s="800"/>
      <c r="F25" s="800"/>
      <c r="G25" s="800"/>
      <c r="H25" s="800"/>
      <c r="I25" s="800"/>
      <c r="J25" s="800"/>
    </row>
    <row r="26" spans="1:10" ht="28.15" customHeight="1">
      <c r="A26" s="629"/>
      <c r="B26" s="626" t="s">
        <v>1234</v>
      </c>
      <c r="C26" s="87" t="s">
        <v>1132</v>
      </c>
      <c r="D26" s="304" t="s">
        <v>806</v>
      </c>
      <c r="E26" s="221">
        <v>16</v>
      </c>
      <c r="F26" s="88">
        <v>50</v>
      </c>
      <c r="G26" s="104">
        <v>6.3999999999999997E-5</v>
      </c>
      <c r="H26" s="177">
        <v>20</v>
      </c>
      <c r="I26" s="96">
        <v>200</v>
      </c>
      <c r="J26" s="11">
        <v>2.23</v>
      </c>
    </row>
    <row r="27" spans="1:10" ht="28.15" customHeight="1">
      <c r="A27" s="630"/>
      <c r="B27" s="617"/>
      <c r="C27" s="78" t="s">
        <v>1133</v>
      </c>
      <c r="D27" s="2" t="s">
        <v>688</v>
      </c>
      <c r="E27" s="54">
        <v>16</v>
      </c>
      <c r="F27" s="77">
        <v>55</v>
      </c>
      <c r="G27" s="102">
        <v>1.06E-4</v>
      </c>
      <c r="H27" s="175">
        <v>10</v>
      </c>
      <c r="I27" s="83">
        <v>150</v>
      </c>
      <c r="J27" s="14">
        <v>3.22</v>
      </c>
    </row>
    <row r="28" spans="1:10" ht="28.15" customHeight="1">
      <c r="A28" s="630"/>
      <c r="B28" s="617"/>
      <c r="C28" s="78" t="s">
        <v>1134</v>
      </c>
      <c r="D28" s="2" t="s">
        <v>717</v>
      </c>
      <c r="E28" s="54">
        <v>16</v>
      </c>
      <c r="F28" s="77">
        <v>77</v>
      </c>
      <c r="G28" s="102">
        <v>1.27E-4</v>
      </c>
      <c r="H28" s="175">
        <v>10</v>
      </c>
      <c r="I28" s="83">
        <v>150</v>
      </c>
      <c r="J28" s="14">
        <v>3.42</v>
      </c>
    </row>
    <row r="29" spans="1:10" ht="28.15" customHeight="1">
      <c r="A29" s="630"/>
      <c r="B29" s="617"/>
      <c r="C29" s="78" t="s">
        <v>1135</v>
      </c>
      <c r="D29" s="2" t="s">
        <v>1230</v>
      </c>
      <c r="E29" s="54">
        <v>16</v>
      </c>
      <c r="F29" s="77">
        <v>106</v>
      </c>
      <c r="G29" s="102">
        <v>2.3900000000000001E-4</v>
      </c>
      <c r="H29" s="175">
        <v>10</v>
      </c>
      <c r="I29" s="83">
        <v>80</v>
      </c>
      <c r="J29" s="14">
        <v>4.7300000000000004</v>
      </c>
    </row>
    <row r="30" spans="1:10" ht="28.15" customHeight="1">
      <c r="A30" s="630"/>
      <c r="B30" s="617"/>
      <c r="C30" s="78" t="s">
        <v>1136</v>
      </c>
      <c r="D30" s="2" t="s">
        <v>716</v>
      </c>
      <c r="E30" s="54">
        <v>16</v>
      </c>
      <c r="F30" s="77">
        <v>153</v>
      </c>
      <c r="G30" s="102">
        <v>3.19E-4</v>
      </c>
      <c r="H30" s="175">
        <v>5</v>
      </c>
      <c r="I30" s="83">
        <v>50</v>
      </c>
      <c r="J30" s="14">
        <v>6.98</v>
      </c>
    </row>
    <row r="31" spans="1:10" ht="28.15" customHeight="1">
      <c r="A31" s="630"/>
      <c r="B31" s="617"/>
      <c r="C31" s="78" t="s">
        <v>1137</v>
      </c>
      <c r="D31" s="305" t="s">
        <v>1231</v>
      </c>
      <c r="E31" s="222">
        <v>16</v>
      </c>
      <c r="F31" s="77">
        <v>228</v>
      </c>
      <c r="G31" s="102">
        <v>5.31E-4</v>
      </c>
      <c r="H31" s="175">
        <v>5</v>
      </c>
      <c r="I31" s="83">
        <v>30</v>
      </c>
      <c r="J31" s="14">
        <v>10.51</v>
      </c>
    </row>
    <row r="32" spans="1:10" ht="28.15" customHeight="1" thickBot="1">
      <c r="A32" s="631"/>
      <c r="B32" s="618"/>
      <c r="C32" s="89" t="s">
        <v>1138</v>
      </c>
      <c r="D32" s="226" t="s">
        <v>702</v>
      </c>
      <c r="E32" s="223">
        <v>16</v>
      </c>
      <c r="F32" s="90">
        <v>345</v>
      </c>
      <c r="G32" s="105">
        <v>9.5600000000000004E-4</v>
      </c>
      <c r="H32" s="176">
        <v>2</v>
      </c>
      <c r="I32" s="95">
        <v>20</v>
      </c>
      <c r="J32" s="16">
        <v>13.96</v>
      </c>
    </row>
    <row r="33" spans="1:10" ht="28.15" customHeight="1">
      <c r="A33" s="710"/>
      <c r="B33" s="684" t="s">
        <v>1235</v>
      </c>
      <c r="C33" s="87" t="s">
        <v>1139</v>
      </c>
      <c r="D33" s="304" t="s">
        <v>806</v>
      </c>
      <c r="E33" s="221">
        <v>16</v>
      </c>
      <c r="F33" s="88">
        <v>53</v>
      </c>
      <c r="G33" s="104">
        <v>6.3999999999999997E-5</v>
      </c>
      <c r="H33" s="177">
        <v>20</v>
      </c>
      <c r="I33" s="88">
        <v>200</v>
      </c>
      <c r="J33" s="148">
        <v>2.64</v>
      </c>
    </row>
    <row r="34" spans="1:10" ht="28.15" customHeight="1">
      <c r="A34" s="675"/>
      <c r="B34" s="685"/>
      <c r="C34" s="78" t="s">
        <v>1140</v>
      </c>
      <c r="D34" s="2" t="s">
        <v>688</v>
      </c>
      <c r="E34" s="54">
        <v>16</v>
      </c>
      <c r="F34" s="77">
        <v>57</v>
      </c>
      <c r="G34" s="102">
        <v>8.0000000000000007E-5</v>
      </c>
      <c r="H34" s="175">
        <v>20</v>
      </c>
      <c r="I34" s="77">
        <v>200</v>
      </c>
      <c r="J34" s="27">
        <v>2.88</v>
      </c>
    </row>
    <row r="35" spans="1:10" ht="28.15" customHeight="1">
      <c r="A35" s="675"/>
      <c r="B35" s="685"/>
      <c r="C35" s="78" t="s">
        <v>1141</v>
      </c>
      <c r="D35" s="2" t="s">
        <v>717</v>
      </c>
      <c r="E35" s="54">
        <v>16</v>
      </c>
      <c r="F35" s="77">
        <v>78</v>
      </c>
      <c r="G35" s="102">
        <v>1.27E-4</v>
      </c>
      <c r="H35" s="175">
        <v>10</v>
      </c>
      <c r="I35" s="77">
        <v>150</v>
      </c>
      <c r="J35" s="27">
        <v>3.38</v>
      </c>
    </row>
    <row r="36" spans="1:10" ht="28.15" customHeight="1">
      <c r="A36" s="675"/>
      <c r="B36" s="685"/>
      <c r="C36" s="78" t="s">
        <v>1142</v>
      </c>
      <c r="D36" s="2" t="s">
        <v>1230</v>
      </c>
      <c r="E36" s="54">
        <v>16</v>
      </c>
      <c r="F36" s="77">
        <v>111</v>
      </c>
      <c r="G36" s="102">
        <v>2.3900000000000001E-4</v>
      </c>
      <c r="H36" s="175">
        <v>10</v>
      </c>
      <c r="I36" s="77">
        <v>80</v>
      </c>
      <c r="J36" s="27">
        <v>4.93</v>
      </c>
    </row>
    <row r="37" spans="1:10" ht="28.15" customHeight="1">
      <c r="A37" s="675"/>
      <c r="B37" s="685"/>
      <c r="C37" s="78" t="s">
        <v>1143</v>
      </c>
      <c r="D37" s="2" t="s">
        <v>716</v>
      </c>
      <c r="E37" s="54">
        <v>16</v>
      </c>
      <c r="F37" s="77">
        <v>155</v>
      </c>
      <c r="G37" s="102">
        <v>3.8200000000000002E-4</v>
      </c>
      <c r="H37" s="175">
        <v>5</v>
      </c>
      <c r="I37" s="77">
        <v>50</v>
      </c>
      <c r="J37" s="27">
        <v>8.2799999999999994</v>
      </c>
    </row>
    <row r="38" spans="1:10" ht="28.15" customHeight="1">
      <c r="A38" s="675"/>
      <c r="B38" s="685"/>
      <c r="C38" s="78" t="s">
        <v>1144</v>
      </c>
      <c r="D38" s="305" t="s">
        <v>1231</v>
      </c>
      <c r="E38" s="222">
        <v>16</v>
      </c>
      <c r="F38" s="77">
        <v>227</v>
      </c>
      <c r="G38" s="102">
        <v>5.31E-4</v>
      </c>
      <c r="H38" s="175">
        <v>5</v>
      </c>
      <c r="I38" s="77">
        <v>30</v>
      </c>
      <c r="J38" s="27">
        <v>11.34</v>
      </c>
    </row>
    <row r="39" spans="1:10" ht="28.15" customHeight="1" thickBot="1">
      <c r="A39" s="676"/>
      <c r="B39" s="686"/>
      <c r="C39" s="89" t="s">
        <v>1145</v>
      </c>
      <c r="D39" s="226" t="s">
        <v>702</v>
      </c>
      <c r="E39" s="223">
        <v>16</v>
      </c>
      <c r="F39" s="90">
        <v>353</v>
      </c>
      <c r="G39" s="102">
        <v>9.5600000000000004E-4</v>
      </c>
      <c r="H39" s="176">
        <v>2</v>
      </c>
      <c r="I39" s="90">
        <v>20</v>
      </c>
      <c r="J39" s="22">
        <v>14.18</v>
      </c>
    </row>
    <row r="40" spans="1:10" ht="28.15" customHeight="1">
      <c r="A40" s="613"/>
      <c r="B40" s="805" t="s">
        <v>1236</v>
      </c>
      <c r="C40" s="189" t="s">
        <v>1146</v>
      </c>
      <c r="D40" s="304" t="s">
        <v>806</v>
      </c>
      <c r="E40" s="221">
        <v>16</v>
      </c>
      <c r="F40" s="54">
        <v>54</v>
      </c>
      <c r="G40" s="190">
        <v>8.0000000000000007E-5</v>
      </c>
      <c r="H40" s="191">
        <v>20</v>
      </c>
      <c r="I40" s="192">
        <v>200</v>
      </c>
      <c r="J40" s="390">
        <v>2.5</v>
      </c>
    </row>
    <row r="41" spans="1:10" ht="28.15" customHeight="1">
      <c r="A41" s="613"/>
      <c r="B41" s="805"/>
      <c r="C41" s="189" t="s">
        <v>1147</v>
      </c>
      <c r="D41" s="2" t="s">
        <v>688</v>
      </c>
      <c r="E41" s="54">
        <v>16</v>
      </c>
      <c r="F41" s="54">
        <v>67</v>
      </c>
      <c r="G41" s="190">
        <v>1.06E-4</v>
      </c>
      <c r="H41" s="191">
        <v>10</v>
      </c>
      <c r="I41" s="192">
        <v>150</v>
      </c>
      <c r="J41" s="391">
        <v>2.96</v>
      </c>
    </row>
    <row r="42" spans="1:10" ht="28.15" customHeight="1">
      <c r="A42" s="613"/>
      <c r="B42" s="805"/>
      <c r="C42" s="189" t="s">
        <v>1148</v>
      </c>
      <c r="D42" s="2" t="s">
        <v>717</v>
      </c>
      <c r="E42" s="54">
        <v>16</v>
      </c>
      <c r="F42" s="54">
        <v>87</v>
      </c>
      <c r="G42" s="190">
        <v>1.27E-4</v>
      </c>
      <c r="H42" s="191">
        <v>10</v>
      </c>
      <c r="I42" s="192">
        <v>150</v>
      </c>
      <c r="J42" s="391">
        <v>3.59</v>
      </c>
    </row>
    <row r="43" spans="1:10" ht="28.15" customHeight="1">
      <c r="A43" s="613"/>
      <c r="B43" s="805"/>
      <c r="C43" s="189" t="s">
        <v>1149</v>
      </c>
      <c r="D43" s="2" t="s">
        <v>1230</v>
      </c>
      <c r="E43" s="54">
        <v>16</v>
      </c>
      <c r="F43" s="54">
        <v>122</v>
      </c>
      <c r="G43" s="190">
        <v>2.3900000000000001E-4</v>
      </c>
      <c r="H43" s="191">
        <v>10</v>
      </c>
      <c r="I43" s="192">
        <v>80</v>
      </c>
      <c r="J43" s="391">
        <v>4.8499999999999996</v>
      </c>
    </row>
    <row r="44" spans="1:10" ht="28.15" customHeight="1">
      <c r="A44" s="613"/>
      <c r="B44" s="805"/>
      <c r="C44" s="189" t="s">
        <v>1150</v>
      </c>
      <c r="D44" s="2" t="s">
        <v>716</v>
      </c>
      <c r="E44" s="54">
        <v>16</v>
      </c>
      <c r="F44" s="54">
        <v>178</v>
      </c>
      <c r="G44" s="190">
        <v>3.8200000000000002E-4</v>
      </c>
      <c r="H44" s="191">
        <v>5</v>
      </c>
      <c r="I44" s="192">
        <v>50</v>
      </c>
      <c r="J44" s="391">
        <v>8.64</v>
      </c>
    </row>
    <row r="45" spans="1:10" ht="28.15" customHeight="1">
      <c r="A45" s="614"/>
      <c r="B45" s="702"/>
      <c r="C45" s="78" t="s">
        <v>1151</v>
      </c>
      <c r="D45" s="305" t="s">
        <v>1231</v>
      </c>
      <c r="E45" s="222">
        <v>16</v>
      </c>
      <c r="F45" s="222">
        <v>250</v>
      </c>
      <c r="G45" s="103">
        <v>8.4900000000000004E-4</v>
      </c>
      <c r="H45" s="175">
        <v>5</v>
      </c>
      <c r="I45" s="211">
        <v>30</v>
      </c>
      <c r="J45" s="391">
        <v>12.92</v>
      </c>
    </row>
    <row r="46" spans="1:10" ht="28.15" customHeight="1" thickBot="1">
      <c r="A46" s="615"/>
      <c r="B46" s="703"/>
      <c r="C46" s="84" t="s">
        <v>1152</v>
      </c>
      <c r="D46" s="226" t="s">
        <v>702</v>
      </c>
      <c r="E46" s="223">
        <v>16</v>
      </c>
      <c r="F46" s="223">
        <v>403</v>
      </c>
      <c r="G46" s="71">
        <v>1.354E-3</v>
      </c>
      <c r="H46" s="178">
        <v>2</v>
      </c>
      <c r="I46" s="212">
        <v>20</v>
      </c>
      <c r="J46" s="392">
        <v>18.559999999999999</v>
      </c>
    </row>
    <row r="47" spans="1:10" ht="28.15" customHeight="1">
      <c r="A47" s="629"/>
      <c r="B47" s="626" t="s">
        <v>1237</v>
      </c>
      <c r="C47" s="87" t="s">
        <v>1153</v>
      </c>
      <c r="D47" s="304" t="s">
        <v>806</v>
      </c>
      <c r="E47" s="221">
        <v>16</v>
      </c>
      <c r="F47" s="88">
        <v>56</v>
      </c>
      <c r="G47" s="104">
        <v>6.3999999999999997E-5</v>
      </c>
      <c r="H47" s="177">
        <v>20</v>
      </c>
      <c r="I47" s="187">
        <v>200</v>
      </c>
      <c r="J47" s="11">
        <v>2.57</v>
      </c>
    </row>
    <row r="48" spans="1:10" ht="28.15" customHeight="1">
      <c r="A48" s="630"/>
      <c r="B48" s="617"/>
      <c r="C48" s="78" t="s">
        <v>1154</v>
      </c>
      <c r="D48" s="2" t="s">
        <v>688</v>
      </c>
      <c r="E48" s="54">
        <v>16</v>
      </c>
      <c r="F48" s="77">
        <v>68</v>
      </c>
      <c r="G48" s="102">
        <v>1.06E-4</v>
      </c>
      <c r="H48" s="175">
        <v>10</v>
      </c>
      <c r="I48" s="82">
        <v>150</v>
      </c>
      <c r="J48" s="14">
        <v>3.04</v>
      </c>
    </row>
    <row r="49" spans="1:10" ht="28.15" customHeight="1">
      <c r="A49" s="630"/>
      <c r="B49" s="617"/>
      <c r="C49" s="78" t="s">
        <v>1155</v>
      </c>
      <c r="D49" s="2" t="s">
        <v>717</v>
      </c>
      <c r="E49" s="54">
        <v>16</v>
      </c>
      <c r="F49" s="77">
        <v>87</v>
      </c>
      <c r="G49" s="102">
        <v>1.9100000000000001E-4</v>
      </c>
      <c r="H49" s="175">
        <v>10</v>
      </c>
      <c r="I49" s="82">
        <v>100</v>
      </c>
      <c r="J49" s="393">
        <v>3.91</v>
      </c>
    </row>
    <row r="50" spans="1:10" ht="28.15" customHeight="1">
      <c r="A50" s="630"/>
      <c r="B50" s="617"/>
      <c r="C50" s="78" t="s">
        <v>1156</v>
      </c>
      <c r="D50" s="2" t="s">
        <v>1230</v>
      </c>
      <c r="E50" s="54">
        <v>16</v>
      </c>
      <c r="F50" s="77">
        <v>126</v>
      </c>
      <c r="G50" s="102">
        <v>2.5500000000000002E-4</v>
      </c>
      <c r="H50" s="175">
        <v>10</v>
      </c>
      <c r="I50" s="82">
        <v>100</v>
      </c>
      <c r="J50" s="14">
        <v>5.92</v>
      </c>
    </row>
    <row r="51" spans="1:10" ht="28.15" customHeight="1">
      <c r="A51" s="630"/>
      <c r="B51" s="617"/>
      <c r="C51" s="78" t="s">
        <v>1157</v>
      </c>
      <c r="D51" s="2" t="s">
        <v>716</v>
      </c>
      <c r="E51" s="54">
        <v>16</v>
      </c>
      <c r="F51" s="77">
        <v>185</v>
      </c>
      <c r="G51" s="102">
        <v>3.8200000000000002E-4</v>
      </c>
      <c r="H51" s="175">
        <v>5</v>
      </c>
      <c r="I51" s="82">
        <v>50</v>
      </c>
      <c r="J51" s="14">
        <v>10.78</v>
      </c>
    </row>
    <row r="52" spans="1:10" ht="28.15" customHeight="1">
      <c r="A52" s="630"/>
      <c r="B52" s="617"/>
      <c r="C52" s="78" t="s">
        <v>1158</v>
      </c>
      <c r="D52" s="305" t="s">
        <v>1231</v>
      </c>
      <c r="E52" s="222">
        <v>16</v>
      </c>
      <c r="F52" s="77">
        <v>269</v>
      </c>
      <c r="G52" s="102">
        <v>6.3699999999999998E-4</v>
      </c>
      <c r="H52" s="175">
        <v>5</v>
      </c>
      <c r="I52" s="82">
        <v>30</v>
      </c>
      <c r="J52" s="14">
        <v>15.9</v>
      </c>
    </row>
    <row r="53" spans="1:10" ht="28.15" customHeight="1" thickBot="1">
      <c r="A53" s="804"/>
      <c r="B53" s="783"/>
      <c r="C53" s="199" t="s">
        <v>1159</v>
      </c>
      <c r="D53" s="58" t="s">
        <v>702</v>
      </c>
      <c r="E53" s="223">
        <v>16</v>
      </c>
      <c r="F53" s="201">
        <v>425</v>
      </c>
      <c r="G53" s="202">
        <v>1.274E-3</v>
      </c>
      <c r="H53" s="203">
        <v>2</v>
      </c>
      <c r="I53" s="204">
        <v>20</v>
      </c>
      <c r="J53" s="114">
        <v>21.54</v>
      </c>
    </row>
    <row r="54" spans="1:10" ht="28.15" customHeight="1">
      <c r="A54" s="808"/>
      <c r="B54" s="632" t="s">
        <v>1238</v>
      </c>
      <c r="C54" s="87" t="s">
        <v>1160</v>
      </c>
      <c r="D54" s="118" t="s">
        <v>1242</v>
      </c>
      <c r="E54" s="218">
        <v>16</v>
      </c>
      <c r="F54" s="88">
        <v>121</v>
      </c>
      <c r="G54" s="104">
        <v>1.5899999999999999E-4</v>
      </c>
      <c r="H54" s="177">
        <v>10</v>
      </c>
      <c r="I54" s="96">
        <v>100</v>
      </c>
      <c r="J54" s="11">
        <v>7.44</v>
      </c>
    </row>
    <row r="55" spans="1:10" ht="28.15" customHeight="1">
      <c r="A55" s="809"/>
      <c r="B55" s="633"/>
      <c r="C55" s="189"/>
      <c r="D55" s="311"/>
      <c r="E55" s="98"/>
      <c r="F55" s="193"/>
      <c r="G55" s="194"/>
      <c r="H55" s="191"/>
      <c r="I55" s="195"/>
      <c r="J55" s="312"/>
    </row>
    <row r="56" spans="1:10" ht="28.15" customHeight="1" thickBot="1">
      <c r="A56" s="810"/>
      <c r="B56" s="634"/>
      <c r="C56" s="313"/>
      <c r="D56" s="314"/>
      <c r="E56" s="261"/>
      <c r="F56" s="315"/>
      <c r="G56" s="316"/>
      <c r="H56" s="317"/>
      <c r="I56" s="318"/>
      <c r="J56" s="319"/>
    </row>
    <row r="57" spans="1:10" ht="28.15" customHeight="1">
      <c r="A57" s="809"/>
      <c r="B57" s="633" t="s">
        <v>1246</v>
      </c>
      <c r="C57" s="189" t="s">
        <v>1161</v>
      </c>
      <c r="D57" s="311" t="s">
        <v>1240</v>
      </c>
      <c r="E57" s="98">
        <v>16</v>
      </c>
      <c r="F57" s="193">
        <v>88</v>
      </c>
      <c r="G57" s="194">
        <v>1.06E-4</v>
      </c>
      <c r="H57" s="191">
        <v>10</v>
      </c>
      <c r="I57" s="195">
        <v>150</v>
      </c>
      <c r="J57" s="312">
        <v>4.93</v>
      </c>
    </row>
    <row r="58" spans="1:10" ht="28.15" customHeight="1">
      <c r="A58" s="809"/>
      <c r="B58" s="633"/>
      <c r="C58" s="78" t="s">
        <v>1162</v>
      </c>
      <c r="D58" s="119" t="s">
        <v>1241</v>
      </c>
      <c r="E58" s="219">
        <v>16</v>
      </c>
      <c r="F58" s="77">
        <v>101</v>
      </c>
      <c r="G58" s="102">
        <v>1.1400000000000001E-4</v>
      </c>
      <c r="H58" s="175">
        <v>10</v>
      </c>
      <c r="I58" s="83">
        <v>140</v>
      </c>
      <c r="J58" s="14">
        <v>6.13</v>
      </c>
    </row>
    <row r="59" spans="1:10" ht="28.15" customHeight="1">
      <c r="A59" s="809"/>
      <c r="B59" s="633"/>
      <c r="C59" s="78" t="s">
        <v>1163</v>
      </c>
      <c r="D59" s="119" t="s">
        <v>1239</v>
      </c>
      <c r="E59" s="219">
        <v>16</v>
      </c>
      <c r="F59" s="77">
        <v>142</v>
      </c>
      <c r="G59" s="102">
        <v>1.9100000000000001E-4</v>
      </c>
      <c r="H59" s="175">
        <v>10</v>
      </c>
      <c r="I59" s="83">
        <v>100</v>
      </c>
      <c r="J59" s="14"/>
    </row>
    <row r="60" spans="1:10" ht="28.15" customHeight="1">
      <c r="A60" s="809"/>
      <c r="B60" s="633"/>
      <c r="C60" s="78" t="s">
        <v>1164</v>
      </c>
      <c r="D60" s="116" t="s">
        <v>1243</v>
      </c>
      <c r="E60" s="219">
        <v>16</v>
      </c>
      <c r="F60" s="77">
        <v>201</v>
      </c>
      <c r="G60" s="102">
        <v>2.5500000000000002E-4</v>
      </c>
      <c r="H60" s="175">
        <v>5</v>
      </c>
      <c r="I60" s="83">
        <v>50</v>
      </c>
      <c r="J60" s="14">
        <v>10.62</v>
      </c>
    </row>
    <row r="61" spans="1:10" ht="28.15" customHeight="1" thickBot="1">
      <c r="A61" s="810"/>
      <c r="B61" s="634"/>
      <c r="C61" s="199" t="s">
        <v>1165</v>
      </c>
      <c r="D61" s="200" t="s">
        <v>1244</v>
      </c>
      <c r="E61" s="99">
        <v>16</v>
      </c>
      <c r="F61" s="201">
        <v>409</v>
      </c>
      <c r="G61" s="202">
        <v>6.3699999999999998E-4</v>
      </c>
      <c r="H61" s="203">
        <v>2</v>
      </c>
      <c r="I61" s="204">
        <v>30</v>
      </c>
      <c r="J61" s="114">
        <v>24.14</v>
      </c>
    </row>
    <row r="62" spans="1:10" ht="28.15" customHeight="1">
      <c r="A62" s="808"/>
      <c r="B62" s="632" t="s">
        <v>1245</v>
      </c>
      <c r="C62" s="87" t="s">
        <v>1166</v>
      </c>
      <c r="D62" s="115" t="s">
        <v>1240</v>
      </c>
      <c r="E62" s="218">
        <v>16</v>
      </c>
      <c r="F62" s="88">
        <v>113</v>
      </c>
      <c r="G62" s="104">
        <v>1.27E-4</v>
      </c>
      <c r="H62" s="177">
        <v>20</v>
      </c>
      <c r="I62" s="96">
        <v>100</v>
      </c>
      <c r="J62" s="11"/>
    </row>
    <row r="63" spans="1:10" ht="28.15" customHeight="1">
      <c r="A63" s="809"/>
      <c r="B63" s="633"/>
      <c r="C63" s="78" t="s">
        <v>1167</v>
      </c>
      <c r="D63" s="116" t="s">
        <v>1241</v>
      </c>
      <c r="E63" s="219">
        <v>16</v>
      </c>
      <c r="F63" s="77">
        <v>137</v>
      </c>
      <c r="G63" s="102">
        <v>2.5500000000000002E-4</v>
      </c>
      <c r="H63" s="175">
        <v>20</v>
      </c>
      <c r="I63" s="83">
        <v>50</v>
      </c>
      <c r="J63" s="14"/>
    </row>
    <row r="64" spans="1:10" ht="28.15" customHeight="1" thickBot="1">
      <c r="A64" s="810"/>
      <c r="B64" s="634"/>
      <c r="C64" s="89" t="s">
        <v>1168</v>
      </c>
      <c r="D64" s="117" t="s">
        <v>1239</v>
      </c>
      <c r="E64" s="220">
        <v>16</v>
      </c>
      <c r="F64" s="90">
        <v>248</v>
      </c>
      <c r="G64" s="105">
        <v>2.5500000000000002E-4</v>
      </c>
      <c r="H64" s="176">
        <v>2</v>
      </c>
      <c r="I64" s="95">
        <v>50</v>
      </c>
      <c r="J64" s="16"/>
    </row>
    <row r="65" spans="1:10" ht="28.15" customHeight="1" thickBot="1">
      <c r="A65" s="799" t="s">
        <v>612</v>
      </c>
      <c r="B65" s="800"/>
      <c r="C65" s="800"/>
      <c r="D65" s="800"/>
      <c r="E65" s="800"/>
      <c r="F65" s="800"/>
      <c r="G65" s="800"/>
      <c r="H65" s="800"/>
      <c r="I65" s="800"/>
      <c r="J65" s="800"/>
    </row>
    <row r="66" spans="1:10" ht="28.15" customHeight="1">
      <c r="A66" s="622"/>
      <c r="B66" s="701" t="s">
        <v>1247</v>
      </c>
      <c r="C66" s="87" t="s">
        <v>1182</v>
      </c>
      <c r="D66" s="115" t="s">
        <v>806</v>
      </c>
      <c r="E66" s="221">
        <v>16</v>
      </c>
      <c r="F66" s="88">
        <v>35</v>
      </c>
      <c r="G66" s="104">
        <v>6.3999999999999997E-5</v>
      </c>
      <c r="H66" s="177">
        <v>20</v>
      </c>
      <c r="I66" s="210">
        <v>200</v>
      </c>
      <c r="J66" s="148">
        <v>1.78</v>
      </c>
    </row>
    <row r="67" spans="1:10" ht="28.15" customHeight="1">
      <c r="A67" s="613"/>
      <c r="B67" s="805"/>
      <c r="C67" s="189" t="s">
        <v>1183</v>
      </c>
      <c r="D67" s="320" t="s">
        <v>688</v>
      </c>
      <c r="E67" s="54">
        <v>16</v>
      </c>
      <c r="F67" s="193">
        <v>41</v>
      </c>
      <c r="G67" s="194">
        <v>6.3999999999999997E-5</v>
      </c>
      <c r="H67" s="191">
        <v>20</v>
      </c>
      <c r="I67" s="192">
        <v>200</v>
      </c>
      <c r="J67" s="51">
        <v>1.93</v>
      </c>
    </row>
    <row r="68" spans="1:10" ht="28.15" customHeight="1">
      <c r="A68" s="613"/>
      <c r="B68" s="805"/>
      <c r="C68" s="189" t="s">
        <v>1184</v>
      </c>
      <c r="D68" s="320" t="s">
        <v>717</v>
      </c>
      <c r="E68" s="54">
        <v>16</v>
      </c>
      <c r="F68" s="193">
        <v>53</v>
      </c>
      <c r="G68" s="194">
        <v>6.3999999999999997E-5</v>
      </c>
      <c r="H68" s="191">
        <v>20</v>
      </c>
      <c r="I68" s="192">
        <v>200</v>
      </c>
      <c r="J68" s="51">
        <v>2.2599999999999998</v>
      </c>
    </row>
    <row r="69" spans="1:10" ht="28.15" customHeight="1">
      <c r="A69" s="613"/>
      <c r="B69" s="805"/>
      <c r="C69" s="189" t="s">
        <v>1185</v>
      </c>
      <c r="D69" s="320" t="s">
        <v>1230</v>
      </c>
      <c r="E69" s="54">
        <v>16</v>
      </c>
      <c r="F69" s="193">
        <v>69</v>
      </c>
      <c r="G69" s="194">
        <v>1.27E-4</v>
      </c>
      <c r="H69" s="191">
        <v>10</v>
      </c>
      <c r="I69" s="192">
        <v>100</v>
      </c>
      <c r="J69" s="51">
        <v>2.72</v>
      </c>
    </row>
    <row r="70" spans="1:10" ht="28.15" customHeight="1">
      <c r="A70" s="613"/>
      <c r="B70" s="805"/>
      <c r="C70" s="189" t="s">
        <v>1186</v>
      </c>
      <c r="D70" s="320" t="s">
        <v>716</v>
      </c>
      <c r="E70" s="54">
        <v>16</v>
      </c>
      <c r="F70" s="193">
        <v>97</v>
      </c>
      <c r="G70" s="194">
        <v>2.5500000000000002E-4</v>
      </c>
      <c r="H70" s="191">
        <v>10</v>
      </c>
      <c r="I70" s="192">
        <v>50</v>
      </c>
      <c r="J70" s="51">
        <v>4.37</v>
      </c>
    </row>
    <row r="71" spans="1:10" ht="28.15" customHeight="1">
      <c r="A71" s="614"/>
      <c r="B71" s="702"/>
      <c r="C71" s="78" t="s">
        <v>1187</v>
      </c>
      <c r="D71" s="116" t="s">
        <v>1231</v>
      </c>
      <c r="E71" s="222">
        <v>16</v>
      </c>
      <c r="F71" s="77">
        <v>135</v>
      </c>
      <c r="G71" s="102">
        <v>3.19E-4</v>
      </c>
      <c r="H71" s="175">
        <v>5</v>
      </c>
      <c r="I71" s="211">
        <v>50</v>
      </c>
      <c r="J71" s="394">
        <v>6.11</v>
      </c>
    </row>
    <row r="72" spans="1:10" ht="28.15" customHeight="1" thickBot="1">
      <c r="A72" s="615"/>
      <c r="B72" s="703"/>
      <c r="C72" s="84" t="s">
        <v>1188</v>
      </c>
      <c r="D72" s="226" t="s">
        <v>702</v>
      </c>
      <c r="E72" s="223">
        <v>16</v>
      </c>
      <c r="F72" s="223">
        <v>220</v>
      </c>
      <c r="G72" s="71">
        <v>7.9600000000000005E-4</v>
      </c>
      <c r="H72" s="178">
        <v>2</v>
      </c>
      <c r="I72" s="212">
        <v>20</v>
      </c>
      <c r="J72" s="22">
        <v>7.64</v>
      </c>
    </row>
    <row r="73" spans="1:10" ht="28.15" customHeight="1">
      <c r="A73" s="629"/>
      <c r="B73" s="626" t="s">
        <v>1248</v>
      </c>
      <c r="C73" s="87" t="s">
        <v>1169</v>
      </c>
      <c r="D73" s="306" t="s">
        <v>1249</v>
      </c>
      <c r="E73" s="221">
        <v>16</v>
      </c>
      <c r="F73" s="88">
        <v>65</v>
      </c>
      <c r="G73" s="104">
        <v>7.1000000000000005E-5</v>
      </c>
      <c r="H73" s="177">
        <v>20</v>
      </c>
      <c r="I73" s="187">
        <v>180</v>
      </c>
      <c r="J73" s="11">
        <v>3.99</v>
      </c>
    </row>
    <row r="74" spans="1:10" ht="28.15" customHeight="1">
      <c r="A74" s="803"/>
      <c r="B74" s="616"/>
      <c r="C74" s="189" t="s">
        <v>1170</v>
      </c>
      <c r="D74" s="2" t="s">
        <v>1251</v>
      </c>
      <c r="E74" s="54">
        <v>16</v>
      </c>
      <c r="F74" s="193">
        <v>102</v>
      </c>
      <c r="G74" s="194">
        <v>1.06E-4</v>
      </c>
      <c r="H74" s="191">
        <v>20</v>
      </c>
      <c r="I74" s="321">
        <v>120</v>
      </c>
      <c r="J74" s="312">
        <v>4.67</v>
      </c>
    </row>
    <row r="75" spans="1:10" ht="28.15" customHeight="1">
      <c r="A75" s="803"/>
      <c r="B75" s="616"/>
      <c r="C75" s="189" t="s">
        <v>1171</v>
      </c>
      <c r="D75" s="2" t="s">
        <v>1250</v>
      </c>
      <c r="E75" s="54">
        <v>16</v>
      </c>
      <c r="F75" s="193">
        <v>89</v>
      </c>
      <c r="G75" s="194">
        <v>1.06E-4</v>
      </c>
      <c r="H75" s="191">
        <v>10</v>
      </c>
      <c r="I75" s="321">
        <v>120</v>
      </c>
      <c r="J75" s="312">
        <v>5.92</v>
      </c>
    </row>
    <row r="76" spans="1:10" ht="28.15" customHeight="1">
      <c r="A76" s="803"/>
      <c r="B76" s="616"/>
      <c r="C76" s="189" t="s">
        <v>1172</v>
      </c>
      <c r="D76" s="2" t="s">
        <v>1252</v>
      </c>
      <c r="E76" s="54">
        <v>16</v>
      </c>
      <c r="F76" s="193">
        <v>83</v>
      </c>
      <c r="G76" s="194">
        <v>1.06E-4</v>
      </c>
      <c r="H76" s="191">
        <v>10</v>
      </c>
      <c r="I76" s="321">
        <v>120</v>
      </c>
      <c r="J76" s="312">
        <v>6.19</v>
      </c>
    </row>
    <row r="77" spans="1:10" ht="28.15" customHeight="1">
      <c r="A77" s="803"/>
      <c r="B77" s="616"/>
      <c r="C77" s="189" t="s">
        <v>1173</v>
      </c>
      <c r="D77" s="2" t="s">
        <v>1239</v>
      </c>
      <c r="E77" s="54">
        <v>16</v>
      </c>
      <c r="F77" s="193">
        <v>89</v>
      </c>
      <c r="G77" s="194">
        <v>1.3300000000000001E-4</v>
      </c>
      <c r="H77" s="191">
        <v>10</v>
      </c>
      <c r="I77" s="321">
        <v>120</v>
      </c>
      <c r="J77" s="312">
        <v>5.2</v>
      </c>
    </row>
    <row r="78" spans="1:10" ht="28.15" customHeight="1">
      <c r="A78" s="803"/>
      <c r="B78" s="616"/>
      <c r="C78" s="189" t="s">
        <v>1174</v>
      </c>
      <c r="D78" s="2" t="s">
        <v>1253</v>
      </c>
      <c r="E78" s="222">
        <v>16</v>
      </c>
      <c r="F78" s="193">
        <v>150</v>
      </c>
      <c r="G78" s="194">
        <v>2.5500000000000002E-4</v>
      </c>
      <c r="H78" s="191">
        <v>10</v>
      </c>
      <c r="I78" s="321">
        <v>50</v>
      </c>
      <c r="J78" s="312">
        <v>8.2100000000000009</v>
      </c>
    </row>
    <row r="79" spans="1:10" ht="28.15" customHeight="1">
      <c r="A79" s="803"/>
      <c r="B79" s="616"/>
      <c r="C79" s="189" t="s">
        <v>1175</v>
      </c>
      <c r="D79" s="2" t="s">
        <v>1254</v>
      </c>
      <c r="E79" s="66">
        <v>16</v>
      </c>
      <c r="F79" s="193">
        <v>152</v>
      </c>
      <c r="G79" s="194">
        <v>1.5899999999999999E-4</v>
      </c>
      <c r="H79" s="191">
        <v>20</v>
      </c>
      <c r="I79" s="321">
        <v>80</v>
      </c>
      <c r="J79" s="312">
        <v>8.84</v>
      </c>
    </row>
    <row r="80" spans="1:10" ht="28.15" customHeight="1">
      <c r="A80" s="803"/>
      <c r="B80" s="616"/>
      <c r="C80" s="189" t="s">
        <v>1176</v>
      </c>
      <c r="D80" s="2" t="s">
        <v>1255</v>
      </c>
      <c r="E80" s="219">
        <v>16</v>
      </c>
      <c r="F80" s="193">
        <v>109</v>
      </c>
      <c r="G80" s="194">
        <v>2.5500000000000002E-4</v>
      </c>
      <c r="H80" s="191">
        <v>10</v>
      </c>
      <c r="I80" s="321">
        <v>50</v>
      </c>
      <c r="J80" s="312">
        <v>8.2100000000000009</v>
      </c>
    </row>
    <row r="81" spans="1:10" ht="28.15" customHeight="1">
      <c r="A81" s="630"/>
      <c r="B81" s="617"/>
      <c r="C81" s="78" t="s">
        <v>1177</v>
      </c>
      <c r="D81" s="307" t="s">
        <v>1256</v>
      </c>
      <c r="E81" s="219">
        <v>16</v>
      </c>
      <c r="F81" s="77">
        <v>156</v>
      </c>
      <c r="G81" s="102">
        <v>2.5500000000000002E-4</v>
      </c>
      <c r="H81" s="175">
        <v>5</v>
      </c>
      <c r="I81" s="163">
        <v>50</v>
      </c>
      <c r="J81" s="14">
        <v>9.51</v>
      </c>
    </row>
    <row r="82" spans="1:10" ht="28.15" customHeight="1">
      <c r="A82" s="630"/>
      <c r="B82" s="617"/>
      <c r="C82" s="78" t="s">
        <v>1178</v>
      </c>
      <c r="D82" s="307" t="s">
        <v>1257</v>
      </c>
      <c r="E82" s="219">
        <v>16</v>
      </c>
      <c r="F82" s="77">
        <v>229</v>
      </c>
      <c r="G82" s="102">
        <v>3.19E-4</v>
      </c>
      <c r="H82" s="175">
        <v>5</v>
      </c>
      <c r="I82" s="163">
        <v>50</v>
      </c>
      <c r="J82" s="14">
        <v>9.06</v>
      </c>
    </row>
    <row r="83" spans="1:10" ht="28.15" customHeight="1">
      <c r="A83" s="630"/>
      <c r="B83" s="617"/>
      <c r="C83" s="78" t="s">
        <v>1179</v>
      </c>
      <c r="D83" s="307" t="s">
        <v>1258</v>
      </c>
      <c r="E83" s="219">
        <v>16</v>
      </c>
      <c r="F83" s="77">
        <v>141</v>
      </c>
      <c r="G83" s="102">
        <v>2.5500000000000002E-4</v>
      </c>
      <c r="H83" s="175">
        <v>10</v>
      </c>
      <c r="I83" s="163">
        <v>50</v>
      </c>
      <c r="J83" s="14">
        <v>10.72</v>
      </c>
    </row>
    <row r="84" spans="1:10" ht="28.15" customHeight="1">
      <c r="A84" s="630"/>
      <c r="B84" s="617"/>
      <c r="C84" s="78" t="s">
        <v>1180</v>
      </c>
      <c r="D84" s="307" t="s">
        <v>1244</v>
      </c>
      <c r="E84" s="219">
        <v>16</v>
      </c>
      <c r="F84" s="77">
        <v>335</v>
      </c>
      <c r="G84" s="102">
        <v>6.3699999999999998E-4</v>
      </c>
      <c r="H84" s="175">
        <v>4</v>
      </c>
      <c r="I84" s="163">
        <v>20</v>
      </c>
      <c r="J84" s="14">
        <v>17.09</v>
      </c>
    </row>
    <row r="85" spans="1:10" ht="28.15" customHeight="1" thickBot="1">
      <c r="A85" s="631"/>
      <c r="B85" s="618"/>
      <c r="C85" s="89" t="s">
        <v>1181</v>
      </c>
      <c r="D85" s="226" t="s">
        <v>1259</v>
      </c>
      <c r="E85" s="220">
        <v>16</v>
      </c>
      <c r="F85" s="90">
        <v>480</v>
      </c>
      <c r="G85" s="125">
        <v>6.3699999999999998E-4</v>
      </c>
      <c r="H85" s="176">
        <v>4</v>
      </c>
      <c r="I85" s="181">
        <v>20</v>
      </c>
      <c r="J85" s="16">
        <v>22.19</v>
      </c>
    </row>
    <row r="86" spans="1:10" ht="28.15" customHeight="1">
      <c r="A86" s="629"/>
      <c r="B86" s="626" t="s">
        <v>1262</v>
      </c>
      <c r="C86" s="87" t="s">
        <v>1189</v>
      </c>
      <c r="D86" s="118" t="s">
        <v>1249</v>
      </c>
      <c r="E86" s="218">
        <v>16</v>
      </c>
      <c r="F86" s="88">
        <v>79</v>
      </c>
      <c r="G86" s="104">
        <v>1.27E-4</v>
      </c>
      <c r="H86" s="177">
        <v>20</v>
      </c>
      <c r="I86" s="91">
        <v>100</v>
      </c>
      <c r="J86" s="11">
        <v>3.68</v>
      </c>
    </row>
    <row r="87" spans="1:10" ht="28.15" customHeight="1">
      <c r="A87" s="630"/>
      <c r="B87" s="617"/>
      <c r="C87" s="78" t="s">
        <v>1190</v>
      </c>
      <c r="D87" s="119" t="s">
        <v>1260</v>
      </c>
      <c r="E87" s="219">
        <v>16</v>
      </c>
      <c r="F87" s="77">
        <v>113</v>
      </c>
      <c r="G87" s="102">
        <v>1.27E-4</v>
      </c>
      <c r="H87" s="175">
        <v>10</v>
      </c>
      <c r="I87" s="79">
        <v>100</v>
      </c>
      <c r="J87" s="14">
        <v>5.48</v>
      </c>
    </row>
    <row r="88" spans="1:10" ht="28.15" customHeight="1">
      <c r="A88" s="630"/>
      <c r="B88" s="617"/>
      <c r="C88" s="78" t="s">
        <v>1191</v>
      </c>
      <c r="D88" s="119" t="s">
        <v>1251</v>
      </c>
      <c r="E88" s="219">
        <v>16</v>
      </c>
      <c r="F88" s="77">
        <v>79</v>
      </c>
      <c r="G88" s="102">
        <v>7.1000000000000005E-5</v>
      </c>
      <c r="H88" s="175">
        <v>10</v>
      </c>
      <c r="I88" s="79">
        <v>180</v>
      </c>
      <c r="J88" s="14">
        <v>4.6100000000000003</v>
      </c>
    </row>
    <row r="89" spans="1:10" ht="28.15" customHeight="1">
      <c r="A89" s="630"/>
      <c r="B89" s="617"/>
      <c r="C89" s="78" t="s">
        <v>1192</v>
      </c>
      <c r="D89" s="119" t="s">
        <v>1250</v>
      </c>
      <c r="E89" s="219">
        <v>16</v>
      </c>
      <c r="F89" s="77">
        <v>109</v>
      </c>
      <c r="G89" s="102">
        <v>1.27E-4</v>
      </c>
      <c r="H89" s="175">
        <v>10</v>
      </c>
      <c r="I89" s="79">
        <v>100</v>
      </c>
      <c r="J89" s="14">
        <v>5.35</v>
      </c>
    </row>
    <row r="90" spans="1:10" ht="28.15" customHeight="1">
      <c r="A90" s="630"/>
      <c r="B90" s="617"/>
      <c r="C90" s="78" t="s">
        <v>1193</v>
      </c>
      <c r="D90" s="119" t="s">
        <v>1261</v>
      </c>
      <c r="E90" s="219">
        <v>16</v>
      </c>
      <c r="F90" s="77">
        <v>144</v>
      </c>
      <c r="G90" s="102">
        <v>2.5500000000000002E-4</v>
      </c>
      <c r="H90" s="175">
        <v>10</v>
      </c>
      <c r="I90" s="79">
        <v>50</v>
      </c>
      <c r="J90" s="14">
        <v>7.21</v>
      </c>
    </row>
    <row r="91" spans="1:10" ht="28.15" customHeight="1">
      <c r="A91" s="630"/>
      <c r="B91" s="617"/>
      <c r="C91" s="78" t="s">
        <v>1194</v>
      </c>
      <c r="D91" s="119" t="s">
        <v>1252</v>
      </c>
      <c r="E91" s="219">
        <v>16</v>
      </c>
      <c r="F91" s="77">
        <v>90</v>
      </c>
      <c r="G91" s="102">
        <v>8.0000000000000007E-5</v>
      </c>
      <c r="H91" s="175">
        <v>10</v>
      </c>
      <c r="I91" s="79">
        <v>160</v>
      </c>
      <c r="J91" s="14">
        <v>4.09</v>
      </c>
    </row>
    <row r="92" spans="1:10" ht="28.15" customHeight="1">
      <c r="A92" s="630"/>
      <c r="B92" s="617"/>
      <c r="C92" s="78" t="s">
        <v>1195</v>
      </c>
      <c r="D92" s="119" t="s">
        <v>1239</v>
      </c>
      <c r="E92" s="219">
        <v>16</v>
      </c>
      <c r="F92" s="77">
        <v>114</v>
      </c>
      <c r="G92" s="102">
        <v>2.5500000000000002E-4</v>
      </c>
      <c r="H92" s="175">
        <v>10</v>
      </c>
      <c r="I92" s="79">
        <v>50</v>
      </c>
      <c r="J92" s="14">
        <v>5.65</v>
      </c>
    </row>
    <row r="93" spans="1:10" ht="28.15" customHeight="1">
      <c r="A93" s="630"/>
      <c r="B93" s="617"/>
      <c r="C93" s="78" t="s">
        <v>1196</v>
      </c>
      <c r="D93" s="119" t="s">
        <v>1253</v>
      </c>
      <c r="E93" s="219">
        <v>16</v>
      </c>
      <c r="F93" s="77">
        <v>137</v>
      </c>
      <c r="G93" s="102">
        <v>1.9900000000000001E-4</v>
      </c>
      <c r="H93" s="175">
        <v>10</v>
      </c>
      <c r="I93" s="79">
        <v>80</v>
      </c>
      <c r="J93" s="14">
        <v>8.1300000000000008</v>
      </c>
    </row>
    <row r="94" spans="1:10" ht="28.15" customHeight="1">
      <c r="A94" s="630"/>
      <c r="B94" s="617"/>
      <c r="C94" s="78" t="s">
        <v>1197</v>
      </c>
      <c r="D94" s="119" t="s">
        <v>1255</v>
      </c>
      <c r="E94" s="219">
        <v>16</v>
      </c>
      <c r="F94" s="77">
        <v>110</v>
      </c>
      <c r="G94" s="102">
        <v>1.9900000000000001E-4</v>
      </c>
      <c r="H94" s="175">
        <v>10</v>
      </c>
      <c r="I94" s="79">
        <v>80</v>
      </c>
      <c r="J94" s="14">
        <v>7.04</v>
      </c>
    </row>
    <row r="95" spans="1:10" ht="28.15" customHeight="1">
      <c r="A95" s="630"/>
      <c r="B95" s="617"/>
      <c r="C95" s="78" t="s">
        <v>1198</v>
      </c>
      <c r="D95" s="119" t="s">
        <v>1256</v>
      </c>
      <c r="E95" s="219">
        <v>16</v>
      </c>
      <c r="F95" s="77">
        <v>174</v>
      </c>
      <c r="G95" s="103">
        <v>2.5500000000000002E-4</v>
      </c>
      <c r="H95" s="175">
        <v>5</v>
      </c>
      <c r="I95" s="79">
        <v>50</v>
      </c>
      <c r="J95" s="14">
        <v>9.8000000000000007</v>
      </c>
    </row>
    <row r="96" spans="1:10" ht="28.15" customHeight="1">
      <c r="A96" s="630"/>
      <c r="B96" s="617"/>
      <c r="C96" s="78" t="s">
        <v>1199</v>
      </c>
      <c r="D96" s="119" t="s">
        <v>1244</v>
      </c>
      <c r="E96" s="219">
        <v>16</v>
      </c>
      <c r="F96" s="77">
        <v>314</v>
      </c>
      <c r="G96" s="103">
        <v>6.3699999999999998E-4</v>
      </c>
      <c r="H96" s="175">
        <v>4</v>
      </c>
      <c r="I96" s="79">
        <v>20</v>
      </c>
      <c r="J96" s="14">
        <v>12.33</v>
      </c>
    </row>
    <row r="97" spans="1:10" ht="28.15" customHeight="1" thickBot="1">
      <c r="A97" s="631"/>
      <c r="B97" s="618"/>
      <c r="C97" s="89" t="s">
        <v>1200</v>
      </c>
      <c r="D97" s="120" t="s">
        <v>1259</v>
      </c>
      <c r="E97" s="220">
        <v>16</v>
      </c>
      <c r="F97" s="90">
        <v>486</v>
      </c>
      <c r="G97" s="105">
        <v>6.3699999999999998E-4</v>
      </c>
      <c r="H97" s="176">
        <v>4</v>
      </c>
      <c r="I97" s="92">
        <v>20</v>
      </c>
      <c r="J97" s="16">
        <v>19.57</v>
      </c>
    </row>
    <row r="98" spans="1:10" ht="28.15" customHeight="1">
      <c r="A98" s="629"/>
      <c r="B98" s="626" t="s">
        <v>385</v>
      </c>
      <c r="C98" s="87" t="s">
        <v>1201</v>
      </c>
      <c r="D98" s="306" t="s">
        <v>1263</v>
      </c>
      <c r="E98" s="218">
        <v>16</v>
      </c>
      <c r="F98" s="88">
        <v>54</v>
      </c>
      <c r="G98" s="104">
        <v>8.0000000000000007E-5</v>
      </c>
      <c r="H98" s="177">
        <v>10</v>
      </c>
      <c r="I98" s="96">
        <v>200</v>
      </c>
      <c r="J98" s="11">
        <v>2.5099999999999998</v>
      </c>
    </row>
    <row r="99" spans="1:10" ht="28.15" customHeight="1">
      <c r="A99" s="630"/>
      <c r="B99" s="617"/>
      <c r="C99" s="78" t="s">
        <v>1202</v>
      </c>
      <c r="D99" s="307" t="s">
        <v>1264</v>
      </c>
      <c r="E99" s="219">
        <v>16</v>
      </c>
      <c r="F99" s="77">
        <v>59</v>
      </c>
      <c r="G99" s="102">
        <v>8.0000000000000007E-5</v>
      </c>
      <c r="H99" s="175">
        <v>10</v>
      </c>
      <c r="I99" s="83">
        <v>200</v>
      </c>
      <c r="J99" s="14">
        <v>2.62</v>
      </c>
    </row>
    <row r="100" spans="1:10" ht="28.15" customHeight="1">
      <c r="A100" s="630"/>
      <c r="B100" s="617"/>
      <c r="C100" s="78" t="s">
        <v>1203</v>
      </c>
      <c r="D100" s="307" t="s">
        <v>1265</v>
      </c>
      <c r="E100" s="219">
        <v>16</v>
      </c>
      <c r="F100" s="77">
        <v>72</v>
      </c>
      <c r="G100" s="102">
        <v>8.0000000000000007E-5</v>
      </c>
      <c r="H100" s="175">
        <v>10</v>
      </c>
      <c r="I100" s="83">
        <v>200</v>
      </c>
      <c r="J100" s="14">
        <v>3.8</v>
      </c>
    </row>
    <row r="101" spans="1:10" ht="28.15" customHeight="1" thickBot="1">
      <c r="A101" s="631"/>
      <c r="B101" s="618"/>
      <c r="C101" s="89" t="s">
        <v>1204</v>
      </c>
      <c r="D101" s="226" t="s">
        <v>1266</v>
      </c>
      <c r="E101" s="220">
        <v>16</v>
      </c>
      <c r="F101" s="90">
        <v>99</v>
      </c>
      <c r="G101" s="125">
        <v>1.06E-4</v>
      </c>
      <c r="H101" s="176">
        <v>5</v>
      </c>
      <c r="I101" s="95">
        <v>150</v>
      </c>
      <c r="J101" s="16">
        <v>3.95</v>
      </c>
    </row>
    <row r="102" spans="1:10" ht="28.15" customHeight="1">
      <c r="A102" s="629"/>
      <c r="B102" s="626" t="s">
        <v>1268</v>
      </c>
      <c r="C102" s="87" t="s">
        <v>1205</v>
      </c>
      <c r="D102" s="118" t="s">
        <v>1263</v>
      </c>
      <c r="E102" s="218">
        <v>16</v>
      </c>
      <c r="F102" s="88">
        <v>42</v>
      </c>
      <c r="G102" s="104">
        <v>8.0000000000000007E-5</v>
      </c>
      <c r="H102" s="177">
        <v>20</v>
      </c>
      <c r="I102" s="91">
        <v>200</v>
      </c>
      <c r="J102" s="11">
        <v>1.73</v>
      </c>
    </row>
    <row r="103" spans="1:10" ht="28.15" customHeight="1">
      <c r="A103" s="630"/>
      <c r="B103" s="617"/>
      <c r="C103" s="78" t="s">
        <v>1206</v>
      </c>
      <c r="D103" s="119" t="s">
        <v>1264</v>
      </c>
      <c r="E103" s="219">
        <v>16</v>
      </c>
      <c r="F103" s="77">
        <v>55</v>
      </c>
      <c r="G103" s="102">
        <v>1E-4</v>
      </c>
      <c r="H103" s="175">
        <v>20</v>
      </c>
      <c r="I103" s="79">
        <v>160</v>
      </c>
      <c r="J103" s="14">
        <v>1.92</v>
      </c>
    </row>
    <row r="104" spans="1:10" ht="28.15" customHeight="1">
      <c r="A104" s="630"/>
      <c r="B104" s="617"/>
      <c r="C104" s="78" t="s">
        <v>1207</v>
      </c>
      <c r="D104" s="119" t="s">
        <v>1265</v>
      </c>
      <c r="E104" s="219">
        <v>16</v>
      </c>
      <c r="F104" s="77">
        <v>56</v>
      </c>
      <c r="G104" s="102">
        <v>1E-4</v>
      </c>
      <c r="H104" s="175">
        <v>20</v>
      </c>
      <c r="I104" s="79">
        <v>160</v>
      </c>
      <c r="J104" s="14">
        <v>3.46</v>
      </c>
    </row>
    <row r="105" spans="1:10" ht="28.15" customHeight="1">
      <c r="A105" s="630"/>
      <c r="B105" s="617"/>
      <c r="C105" s="78" t="s">
        <v>1208</v>
      </c>
      <c r="D105" s="119" t="s">
        <v>1267</v>
      </c>
      <c r="E105" s="219">
        <v>16</v>
      </c>
      <c r="F105" s="77">
        <v>69</v>
      </c>
      <c r="G105" s="102">
        <v>1.5899999999999999E-4</v>
      </c>
      <c r="H105" s="175">
        <v>20</v>
      </c>
      <c r="I105" s="79">
        <v>100</v>
      </c>
      <c r="J105" s="14">
        <v>2.82</v>
      </c>
    </row>
    <row r="106" spans="1:10" ht="28.15" customHeight="1">
      <c r="A106" s="630"/>
      <c r="B106" s="617"/>
      <c r="C106" s="78" t="s">
        <v>1209</v>
      </c>
      <c r="D106" s="119" t="s">
        <v>1266</v>
      </c>
      <c r="E106" s="219">
        <v>16</v>
      </c>
      <c r="F106" s="77">
        <v>73</v>
      </c>
      <c r="G106" s="102">
        <v>1.5899999999999999E-4</v>
      </c>
      <c r="H106" s="175">
        <v>10</v>
      </c>
      <c r="I106" s="79">
        <v>100</v>
      </c>
      <c r="J106" s="14">
        <v>2.74</v>
      </c>
    </row>
    <row r="107" spans="1:10" ht="28.15" customHeight="1">
      <c r="A107" s="630"/>
      <c r="B107" s="617"/>
      <c r="C107" s="78" t="s">
        <v>1210</v>
      </c>
      <c r="D107" s="119" t="s">
        <v>1269</v>
      </c>
      <c r="E107" s="219">
        <v>16</v>
      </c>
      <c r="F107" s="77">
        <v>90</v>
      </c>
      <c r="G107" s="102">
        <v>2.12E-4</v>
      </c>
      <c r="H107" s="175">
        <v>10</v>
      </c>
      <c r="I107" s="79">
        <v>60</v>
      </c>
      <c r="J107" s="14">
        <v>4.91</v>
      </c>
    </row>
    <row r="108" spans="1:10" ht="28.15" customHeight="1">
      <c r="A108" s="630"/>
      <c r="B108" s="617"/>
      <c r="C108" s="78" t="s">
        <v>1211</v>
      </c>
      <c r="D108" s="119" t="s">
        <v>1270</v>
      </c>
      <c r="E108" s="219">
        <v>16</v>
      </c>
      <c r="F108" s="77">
        <v>101</v>
      </c>
      <c r="G108" s="102">
        <v>2.12E-4</v>
      </c>
      <c r="H108" s="175">
        <v>10</v>
      </c>
      <c r="I108" s="79">
        <v>60</v>
      </c>
      <c r="J108" s="14">
        <v>3.52</v>
      </c>
    </row>
    <row r="109" spans="1:10" ht="28.15" customHeight="1">
      <c r="A109" s="630"/>
      <c r="B109" s="617"/>
      <c r="C109" s="78" t="s">
        <v>1212</v>
      </c>
      <c r="D109" s="119" t="s">
        <v>1271</v>
      </c>
      <c r="E109" s="219">
        <v>16</v>
      </c>
      <c r="F109" s="77">
        <v>103</v>
      </c>
      <c r="G109" s="102">
        <v>2.12E-4</v>
      </c>
      <c r="H109" s="175">
        <v>10</v>
      </c>
      <c r="I109" s="79">
        <v>60</v>
      </c>
      <c r="J109" s="393">
        <v>3.59</v>
      </c>
    </row>
    <row r="110" spans="1:10" ht="28.15" customHeight="1">
      <c r="A110" s="630"/>
      <c r="B110" s="617"/>
      <c r="C110" s="78" t="s">
        <v>1213</v>
      </c>
      <c r="D110" s="116" t="s">
        <v>1272</v>
      </c>
      <c r="E110" s="219">
        <v>16</v>
      </c>
      <c r="F110" s="77">
        <v>137</v>
      </c>
      <c r="G110" s="102">
        <v>2.5500000000000002E-4</v>
      </c>
      <c r="H110" s="175">
        <v>4</v>
      </c>
      <c r="I110" s="79">
        <v>100</v>
      </c>
      <c r="J110" s="393">
        <v>5.81</v>
      </c>
    </row>
    <row r="111" spans="1:10" ht="28.15" customHeight="1">
      <c r="A111" s="630"/>
      <c r="B111" s="617"/>
      <c r="C111" s="78" t="s">
        <v>1214</v>
      </c>
      <c r="D111" s="116" t="s">
        <v>1273</v>
      </c>
      <c r="E111" s="219">
        <v>16</v>
      </c>
      <c r="F111" s="77">
        <v>162</v>
      </c>
      <c r="G111" s="102">
        <v>3.3199999999999999E-4</v>
      </c>
      <c r="H111" s="175">
        <v>4</v>
      </c>
      <c r="I111" s="79">
        <v>48</v>
      </c>
      <c r="J111" s="14">
        <v>11.05</v>
      </c>
    </row>
    <row r="112" spans="1:10" ht="28.15" customHeight="1">
      <c r="A112" s="630"/>
      <c r="B112" s="617"/>
      <c r="C112" s="78" t="s">
        <v>1215</v>
      </c>
      <c r="D112" s="116" t="s">
        <v>1274</v>
      </c>
      <c r="E112" s="219">
        <v>16</v>
      </c>
      <c r="F112" s="77">
        <v>165</v>
      </c>
      <c r="G112" s="102">
        <v>3.3199999999999999E-4</v>
      </c>
      <c r="H112" s="175">
        <v>4</v>
      </c>
      <c r="I112" s="79">
        <v>48</v>
      </c>
      <c r="J112" s="14">
        <v>10.75</v>
      </c>
    </row>
    <row r="113" spans="1:10" ht="28.15" customHeight="1" thickBot="1">
      <c r="A113" s="804"/>
      <c r="B113" s="783"/>
      <c r="C113" s="199" t="s">
        <v>1216</v>
      </c>
      <c r="D113" s="200" t="s">
        <v>1275</v>
      </c>
      <c r="E113" s="219">
        <v>16</v>
      </c>
      <c r="F113" s="201">
        <v>183</v>
      </c>
      <c r="G113" s="202">
        <v>3.3199999999999999E-4</v>
      </c>
      <c r="H113" s="203">
        <v>4</v>
      </c>
      <c r="I113" s="322">
        <v>48</v>
      </c>
      <c r="J113" s="114">
        <v>9.3699999999999992</v>
      </c>
    </row>
    <row r="114" spans="1:10" ht="28.15" customHeight="1">
      <c r="A114" s="629"/>
      <c r="B114" s="626" t="s">
        <v>1276</v>
      </c>
      <c r="C114" s="87" t="s">
        <v>1217</v>
      </c>
      <c r="D114" s="118" t="s">
        <v>1250</v>
      </c>
      <c r="E114" s="218">
        <v>16</v>
      </c>
      <c r="F114" s="88">
        <v>81</v>
      </c>
      <c r="G114" s="104">
        <v>8.5000000000000006E-5</v>
      </c>
      <c r="H114" s="177">
        <v>10</v>
      </c>
      <c r="I114" s="94">
        <v>150</v>
      </c>
      <c r="J114" s="11">
        <v>5.97</v>
      </c>
    </row>
    <row r="115" spans="1:10" ht="28.15" customHeight="1">
      <c r="A115" s="630"/>
      <c r="B115" s="617"/>
      <c r="C115" s="78" t="s">
        <v>1218</v>
      </c>
      <c r="D115" s="116" t="s">
        <v>1239</v>
      </c>
      <c r="E115" s="219">
        <v>16</v>
      </c>
      <c r="F115" s="77">
        <v>90</v>
      </c>
      <c r="G115" s="103">
        <v>8.5000000000000006E-5</v>
      </c>
      <c r="H115" s="175">
        <v>10</v>
      </c>
      <c r="I115" s="83">
        <v>150</v>
      </c>
      <c r="J115" s="393">
        <v>5.6</v>
      </c>
    </row>
    <row r="116" spans="1:10" ht="28.15" customHeight="1" thickBot="1">
      <c r="A116" s="631"/>
      <c r="B116" s="618"/>
      <c r="C116" s="89"/>
      <c r="D116" s="117"/>
      <c r="E116" s="223"/>
      <c r="F116" s="90"/>
      <c r="G116" s="105"/>
      <c r="H116" s="176"/>
      <c r="I116" s="95"/>
      <c r="J116" s="16"/>
    </row>
    <row r="117" spans="1:10" ht="28.15" customHeight="1" thickBot="1">
      <c r="A117" s="799" t="s">
        <v>1280</v>
      </c>
      <c r="B117" s="800"/>
      <c r="C117" s="800"/>
      <c r="D117" s="800"/>
      <c r="E117" s="800"/>
      <c r="F117" s="800"/>
      <c r="G117" s="800"/>
      <c r="H117" s="800"/>
      <c r="I117" s="800"/>
      <c r="J117" s="800"/>
    </row>
    <row r="118" spans="1:10" ht="28.15" customHeight="1">
      <c r="A118" s="808"/>
      <c r="B118" s="632" t="s">
        <v>1279</v>
      </c>
      <c r="C118" s="87" t="s">
        <v>1220</v>
      </c>
      <c r="D118" s="118" t="s">
        <v>1261</v>
      </c>
      <c r="E118" s="218">
        <v>16</v>
      </c>
      <c r="F118" s="88">
        <v>238</v>
      </c>
      <c r="G118" s="104">
        <v>2.12E-4</v>
      </c>
      <c r="H118" s="177">
        <v>2</v>
      </c>
      <c r="I118" s="94">
        <v>60</v>
      </c>
      <c r="J118" s="11">
        <v>24.52</v>
      </c>
    </row>
    <row r="119" spans="1:10" ht="28.15" customHeight="1">
      <c r="A119" s="809"/>
      <c r="B119" s="633"/>
      <c r="C119" s="78" t="s">
        <v>1221</v>
      </c>
      <c r="D119" s="119" t="s">
        <v>1253</v>
      </c>
      <c r="E119" s="219">
        <v>16</v>
      </c>
      <c r="F119" s="77">
        <v>252</v>
      </c>
      <c r="G119" s="102">
        <v>4.2499999999999998E-4</v>
      </c>
      <c r="H119" s="175">
        <v>2</v>
      </c>
      <c r="I119" s="82">
        <v>30</v>
      </c>
      <c r="J119" s="14">
        <v>26</v>
      </c>
    </row>
    <row r="120" spans="1:10" ht="28.15" customHeight="1" thickBot="1">
      <c r="A120" s="810"/>
      <c r="B120" s="634"/>
      <c r="C120" s="89" t="s">
        <v>1222</v>
      </c>
      <c r="D120" s="120" t="s">
        <v>1244</v>
      </c>
      <c r="E120" s="220">
        <v>16</v>
      </c>
      <c r="F120" s="90">
        <v>581</v>
      </c>
      <c r="G120" s="125">
        <v>6.3699999999999998E-4</v>
      </c>
      <c r="H120" s="176">
        <v>2</v>
      </c>
      <c r="I120" s="324">
        <v>20</v>
      </c>
      <c r="J120" s="16">
        <v>50.39</v>
      </c>
    </row>
    <row r="121" spans="1:10" ht="28.15" customHeight="1">
      <c r="A121" s="809"/>
      <c r="B121" s="633" t="s">
        <v>1281</v>
      </c>
      <c r="C121" s="189" t="s">
        <v>1223</v>
      </c>
      <c r="D121" s="311" t="s">
        <v>1249</v>
      </c>
      <c r="E121" s="98">
        <v>16</v>
      </c>
      <c r="F121" s="193">
        <v>148</v>
      </c>
      <c r="G121" s="194">
        <v>1.27E-4</v>
      </c>
      <c r="H121" s="191">
        <v>2</v>
      </c>
      <c r="I121" s="323">
        <v>100</v>
      </c>
      <c r="J121" s="395">
        <v>5.9</v>
      </c>
    </row>
    <row r="122" spans="1:10" ht="28.15" customHeight="1">
      <c r="A122" s="809"/>
      <c r="B122" s="633"/>
      <c r="C122" s="78" t="s">
        <v>1224</v>
      </c>
      <c r="D122" s="119" t="s">
        <v>1251</v>
      </c>
      <c r="E122" s="219">
        <v>16</v>
      </c>
      <c r="F122" s="77">
        <v>154</v>
      </c>
      <c r="G122" s="102">
        <v>1.4200000000000001E-4</v>
      </c>
      <c r="H122" s="175">
        <v>2</v>
      </c>
      <c r="I122" s="82">
        <v>90</v>
      </c>
      <c r="J122" s="393">
        <v>7.36</v>
      </c>
    </row>
    <row r="123" spans="1:10" ht="28.15" customHeight="1">
      <c r="A123" s="809"/>
      <c r="B123" s="633"/>
      <c r="C123" s="78" t="s">
        <v>1225</v>
      </c>
      <c r="D123" s="119" t="s">
        <v>1277</v>
      </c>
      <c r="E123" s="219">
        <v>16</v>
      </c>
      <c r="F123" s="77">
        <v>228</v>
      </c>
      <c r="G123" s="102">
        <v>2.12E-4</v>
      </c>
      <c r="H123" s="175">
        <v>2</v>
      </c>
      <c r="I123" s="82">
        <v>60</v>
      </c>
      <c r="J123" s="393">
        <v>8.3000000000000007</v>
      </c>
    </row>
    <row r="124" spans="1:10" ht="28.15" customHeight="1">
      <c r="A124" s="809"/>
      <c r="B124" s="633"/>
      <c r="C124" s="78" t="s">
        <v>1226</v>
      </c>
      <c r="D124" s="119" t="s">
        <v>1253</v>
      </c>
      <c r="E124" s="219">
        <v>16</v>
      </c>
      <c r="F124" s="77">
        <v>301</v>
      </c>
      <c r="G124" s="102">
        <v>2.6499999999999999E-4</v>
      </c>
      <c r="H124" s="175">
        <v>2</v>
      </c>
      <c r="I124" s="82">
        <v>48</v>
      </c>
      <c r="J124" s="393">
        <v>13.5</v>
      </c>
    </row>
    <row r="125" spans="1:10" ht="28.15" customHeight="1">
      <c r="A125" s="809"/>
      <c r="B125" s="633"/>
      <c r="C125" s="78" t="s">
        <v>1227</v>
      </c>
      <c r="D125" s="116" t="s">
        <v>1278</v>
      </c>
      <c r="E125" s="219">
        <v>16</v>
      </c>
      <c r="F125" s="77">
        <v>463</v>
      </c>
      <c r="G125" s="102">
        <v>4.2499999999999998E-4</v>
      </c>
      <c r="H125" s="175">
        <v>2</v>
      </c>
      <c r="I125" s="82">
        <v>30</v>
      </c>
      <c r="J125" s="393">
        <v>19.600000000000001</v>
      </c>
    </row>
    <row r="126" spans="1:10" ht="28.15" customHeight="1">
      <c r="A126" s="809"/>
      <c r="B126" s="633"/>
      <c r="C126" s="78" t="s">
        <v>1228</v>
      </c>
      <c r="D126" s="121" t="s">
        <v>1244</v>
      </c>
      <c r="E126" s="222">
        <v>16</v>
      </c>
      <c r="F126" s="77">
        <v>683</v>
      </c>
      <c r="G126" s="102">
        <v>6.3699999999999998E-4</v>
      </c>
      <c r="H126" s="175">
        <v>2</v>
      </c>
      <c r="I126" s="211">
        <v>20</v>
      </c>
      <c r="J126" s="394">
        <v>28.72</v>
      </c>
    </row>
    <row r="127" spans="1:10" ht="28.15" customHeight="1" thickBot="1">
      <c r="A127" s="803"/>
      <c r="B127" s="616"/>
      <c r="C127" s="78" t="s">
        <v>1229</v>
      </c>
      <c r="D127" s="116" t="s">
        <v>1259</v>
      </c>
      <c r="E127" s="219">
        <v>16</v>
      </c>
      <c r="F127" s="77">
        <v>1028</v>
      </c>
      <c r="G127" s="102">
        <v>1.274E-3</v>
      </c>
      <c r="H127" s="175">
        <v>2</v>
      </c>
      <c r="I127" s="83">
        <v>10</v>
      </c>
      <c r="J127" s="393">
        <v>62.44</v>
      </c>
    </row>
    <row r="128" spans="1:10" ht="28.15" customHeight="1" thickBot="1">
      <c r="A128" s="716" t="s">
        <v>616</v>
      </c>
      <c r="B128" s="709"/>
      <c r="C128" s="709"/>
      <c r="D128" s="709"/>
      <c r="E128" s="709"/>
      <c r="F128" s="709"/>
      <c r="G128" s="709"/>
      <c r="H128" s="709"/>
      <c r="I128" s="709"/>
      <c r="J128" s="709"/>
    </row>
    <row r="129" spans="1:10" ht="28.15" customHeight="1">
      <c r="A129" s="710"/>
      <c r="B129" s="684" t="s">
        <v>1293</v>
      </c>
      <c r="C129" s="250" t="s">
        <v>1294</v>
      </c>
      <c r="D129" s="115" t="s">
        <v>806</v>
      </c>
      <c r="E129" s="221">
        <v>16</v>
      </c>
      <c r="F129" s="221">
        <v>67</v>
      </c>
      <c r="G129" s="72"/>
      <c r="H129" s="153">
        <v>20</v>
      </c>
      <c r="I129" s="213">
        <v>200</v>
      </c>
      <c r="J129" s="396">
        <v>3.48</v>
      </c>
    </row>
    <row r="130" spans="1:10" ht="28.15" customHeight="1">
      <c r="A130" s="675"/>
      <c r="B130" s="685"/>
      <c r="C130" s="23" t="s">
        <v>1295</v>
      </c>
      <c r="D130" s="320" t="s">
        <v>688</v>
      </c>
      <c r="E130" s="54">
        <v>16</v>
      </c>
      <c r="F130" s="54">
        <v>79</v>
      </c>
      <c r="G130" s="73"/>
      <c r="H130" s="158">
        <v>10</v>
      </c>
      <c r="I130" s="140">
        <v>140</v>
      </c>
      <c r="J130" s="397">
        <v>5</v>
      </c>
    </row>
    <row r="131" spans="1:10" ht="28.15" customHeight="1">
      <c r="A131" s="675"/>
      <c r="B131" s="685"/>
      <c r="C131" s="23" t="s">
        <v>1296</v>
      </c>
      <c r="D131" s="320" t="s">
        <v>717</v>
      </c>
      <c r="E131" s="54">
        <v>16</v>
      </c>
      <c r="F131" s="54">
        <v>103</v>
      </c>
      <c r="G131" s="73"/>
      <c r="H131" s="158">
        <v>10</v>
      </c>
      <c r="I131" s="140">
        <v>100</v>
      </c>
      <c r="J131" s="397">
        <v>5.46</v>
      </c>
    </row>
    <row r="132" spans="1:10" ht="28.15" customHeight="1">
      <c r="A132" s="675"/>
      <c r="B132" s="685"/>
      <c r="C132" s="23" t="s">
        <v>1297</v>
      </c>
      <c r="D132" s="320" t="s">
        <v>1230</v>
      </c>
      <c r="E132" s="54">
        <v>16</v>
      </c>
      <c r="F132" s="54">
        <v>140</v>
      </c>
      <c r="G132" s="73"/>
      <c r="H132" s="158">
        <v>10</v>
      </c>
      <c r="I132" s="140">
        <v>100</v>
      </c>
      <c r="J132" s="397">
        <v>7.27</v>
      </c>
    </row>
    <row r="133" spans="1:10" ht="28.15" customHeight="1">
      <c r="A133" s="675"/>
      <c r="B133" s="685"/>
      <c r="C133" s="23" t="s">
        <v>1298</v>
      </c>
      <c r="D133" s="320" t="s">
        <v>716</v>
      </c>
      <c r="E133" s="54">
        <v>16</v>
      </c>
      <c r="F133" s="54">
        <v>196</v>
      </c>
      <c r="G133" s="73"/>
      <c r="H133" s="158">
        <v>4</v>
      </c>
      <c r="I133" s="140">
        <v>48</v>
      </c>
      <c r="J133" s="397">
        <v>10.52</v>
      </c>
    </row>
    <row r="134" spans="1:10" ht="28.15" customHeight="1">
      <c r="A134" s="675"/>
      <c r="B134" s="685"/>
      <c r="C134" s="259" t="s">
        <v>1299</v>
      </c>
      <c r="D134" s="116" t="s">
        <v>1231</v>
      </c>
      <c r="E134" s="54">
        <v>16</v>
      </c>
      <c r="F134" s="222">
        <v>264</v>
      </c>
      <c r="G134" s="70"/>
      <c r="H134" s="154">
        <v>4</v>
      </c>
      <c r="I134" s="214">
        <v>40</v>
      </c>
      <c r="J134" s="394">
        <v>14.22</v>
      </c>
    </row>
    <row r="135" spans="1:10" ht="28.15" customHeight="1" thickBot="1">
      <c r="A135" s="675"/>
      <c r="B135" s="685"/>
      <c r="C135" s="57" t="s">
        <v>1300</v>
      </c>
      <c r="D135" s="58" t="s">
        <v>702</v>
      </c>
      <c r="E135" s="331">
        <v>16</v>
      </c>
      <c r="F135" s="66">
        <v>401</v>
      </c>
      <c r="G135" s="97"/>
      <c r="H135" s="156">
        <v>2</v>
      </c>
      <c r="I135" s="145">
        <v>20</v>
      </c>
      <c r="J135" s="390">
        <v>19.75</v>
      </c>
    </row>
    <row r="136" spans="1:10" ht="28.15" customHeight="1">
      <c r="A136" s="710"/>
      <c r="B136" s="684" t="s">
        <v>1301</v>
      </c>
      <c r="C136" s="250" t="s">
        <v>1302</v>
      </c>
      <c r="D136" s="115" t="s">
        <v>1319</v>
      </c>
      <c r="E136" s="221">
        <v>16</v>
      </c>
      <c r="F136" s="221">
        <v>72</v>
      </c>
      <c r="G136" s="72"/>
      <c r="H136" s="153">
        <v>10</v>
      </c>
      <c r="I136" s="213">
        <v>100</v>
      </c>
      <c r="J136" s="396">
        <v>4.82</v>
      </c>
    </row>
    <row r="137" spans="1:10" ht="28.15" customHeight="1">
      <c r="A137" s="675"/>
      <c r="B137" s="685"/>
      <c r="C137" s="23" t="s">
        <v>1303</v>
      </c>
      <c r="D137" s="320" t="s">
        <v>1320</v>
      </c>
      <c r="E137" s="54">
        <v>16</v>
      </c>
      <c r="F137" s="54">
        <v>92</v>
      </c>
      <c r="G137" s="73"/>
      <c r="H137" s="158">
        <v>10</v>
      </c>
      <c r="I137" s="140">
        <v>100</v>
      </c>
      <c r="J137" s="397">
        <v>4.57</v>
      </c>
    </row>
    <row r="138" spans="1:10" ht="28.15" customHeight="1">
      <c r="A138" s="675"/>
      <c r="B138" s="685"/>
      <c r="C138" s="23" t="s">
        <v>1304</v>
      </c>
      <c r="D138" s="320" t="s">
        <v>1321</v>
      </c>
      <c r="E138" s="54">
        <v>16</v>
      </c>
      <c r="F138" s="54">
        <v>97</v>
      </c>
      <c r="G138" s="73"/>
      <c r="H138" s="158">
        <v>10</v>
      </c>
      <c r="I138" s="140">
        <v>100</v>
      </c>
      <c r="J138" s="397">
        <v>6.11</v>
      </c>
    </row>
    <row r="139" spans="1:10" ht="28.15" customHeight="1">
      <c r="A139" s="675"/>
      <c r="B139" s="685"/>
      <c r="C139" s="23" t="s">
        <v>1305</v>
      </c>
      <c r="D139" s="320" t="s">
        <v>1322</v>
      </c>
      <c r="E139" s="54">
        <v>16</v>
      </c>
      <c r="F139" s="54">
        <v>120</v>
      </c>
      <c r="G139" s="73"/>
      <c r="H139" s="158">
        <v>10</v>
      </c>
      <c r="I139" s="140" t="s">
        <v>682</v>
      </c>
      <c r="J139" s="397">
        <v>6.41</v>
      </c>
    </row>
    <row r="140" spans="1:10" ht="28.15" customHeight="1">
      <c r="A140" s="675"/>
      <c r="B140" s="685"/>
      <c r="C140" s="23" t="s">
        <v>1306</v>
      </c>
      <c r="D140" s="320" t="s">
        <v>1323</v>
      </c>
      <c r="E140" s="54">
        <v>16</v>
      </c>
      <c r="F140" s="54">
        <v>124</v>
      </c>
      <c r="G140" s="73"/>
      <c r="H140" s="158">
        <v>10</v>
      </c>
      <c r="I140" s="140">
        <v>100</v>
      </c>
      <c r="J140" s="397">
        <v>8.1999999999999993</v>
      </c>
    </row>
    <row r="141" spans="1:10" ht="28.15" customHeight="1">
      <c r="A141" s="675"/>
      <c r="B141" s="685"/>
      <c r="C141" s="23" t="s">
        <v>1307</v>
      </c>
      <c r="D141" s="320" t="s">
        <v>1324</v>
      </c>
      <c r="E141" s="54">
        <v>16</v>
      </c>
      <c r="F141" s="54">
        <v>130</v>
      </c>
      <c r="G141" s="73"/>
      <c r="H141" s="158">
        <v>10</v>
      </c>
      <c r="I141" s="140">
        <v>100</v>
      </c>
      <c r="J141" s="397">
        <v>7.21</v>
      </c>
    </row>
    <row r="142" spans="1:10" ht="28.15" customHeight="1">
      <c r="A142" s="675"/>
      <c r="B142" s="685"/>
      <c r="C142" s="23" t="s">
        <v>1308</v>
      </c>
      <c r="D142" s="320" t="s">
        <v>1325</v>
      </c>
      <c r="E142" s="54">
        <v>16</v>
      </c>
      <c r="F142" s="54">
        <v>163</v>
      </c>
      <c r="G142" s="73"/>
      <c r="H142" s="158">
        <v>5</v>
      </c>
      <c r="I142" s="140">
        <v>50</v>
      </c>
      <c r="J142" s="397">
        <v>8.73</v>
      </c>
    </row>
    <row r="143" spans="1:10" ht="28.15" customHeight="1">
      <c r="A143" s="675"/>
      <c r="B143" s="685"/>
      <c r="C143" s="23" t="s">
        <v>1309</v>
      </c>
      <c r="D143" s="320" t="s">
        <v>1326</v>
      </c>
      <c r="E143" s="54">
        <v>16</v>
      </c>
      <c r="F143" s="54">
        <v>171</v>
      </c>
      <c r="G143" s="73"/>
      <c r="H143" s="158">
        <v>5</v>
      </c>
      <c r="I143" s="140">
        <v>75</v>
      </c>
      <c r="J143" s="397">
        <v>11.08</v>
      </c>
    </row>
    <row r="144" spans="1:10" ht="28.15" customHeight="1">
      <c r="A144" s="675"/>
      <c r="B144" s="685"/>
      <c r="C144" s="23" t="s">
        <v>1310</v>
      </c>
      <c r="D144" s="320" t="s">
        <v>1327</v>
      </c>
      <c r="E144" s="54">
        <v>16</v>
      </c>
      <c r="F144" s="54">
        <v>185</v>
      </c>
      <c r="G144" s="73"/>
      <c r="H144" s="158">
        <v>5</v>
      </c>
      <c r="I144" s="140">
        <v>80</v>
      </c>
      <c r="J144" s="397">
        <v>8.5500000000000007</v>
      </c>
    </row>
    <row r="145" spans="1:10" ht="28.15" customHeight="1">
      <c r="A145" s="675"/>
      <c r="B145" s="685"/>
      <c r="C145" s="23" t="s">
        <v>1311</v>
      </c>
      <c r="D145" s="320" t="s">
        <v>1328</v>
      </c>
      <c r="E145" s="54">
        <v>16</v>
      </c>
      <c r="F145" s="54">
        <v>174</v>
      </c>
      <c r="G145" s="73"/>
      <c r="H145" s="158">
        <v>2</v>
      </c>
      <c r="I145" s="140">
        <v>60</v>
      </c>
      <c r="J145" s="397">
        <v>9.06</v>
      </c>
    </row>
    <row r="146" spans="1:10" ht="28.15" customHeight="1">
      <c r="A146" s="675"/>
      <c r="B146" s="685"/>
      <c r="C146" s="23" t="s">
        <v>1312</v>
      </c>
      <c r="D146" s="320" t="s">
        <v>1329</v>
      </c>
      <c r="E146" s="54">
        <v>16</v>
      </c>
      <c r="F146" s="54">
        <v>233</v>
      </c>
      <c r="G146" s="73"/>
      <c r="H146" s="158">
        <v>4</v>
      </c>
      <c r="I146" s="140">
        <v>20</v>
      </c>
      <c r="J146" s="397">
        <v>13.81</v>
      </c>
    </row>
    <row r="147" spans="1:10" ht="28.15" customHeight="1">
      <c r="A147" s="675"/>
      <c r="B147" s="685"/>
      <c r="C147" s="23" t="s">
        <v>1313</v>
      </c>
      <c r="D147" s="320" t="s">
        <v>1330</v>
      </c>
      <c r="E147" s="54">
        <v>16</v>
      </c>
      <c r="F147" s="54">
        <v>241</v>
      </c>
      <c r="G147" s="73"/>
      <c r="H147" s="158">
        <v>4</v>
      </c>
      <c r="I147" s="140">
        <v>40</v>
      </c>
      <c r="J147" s="397">
        <v>14.26</v>
      </c>
    </row>
    <row r="148" spans="1:10" ht="28.15" customHeight="1">
      <c r="A148" s="675"/>
      <c r="B148" s="685"/>
      <c r="C148" s="23" t="s">
        <v>1314</v>
      </c>
      <c r="D148" s="320" t="s">
        <v>1331</v>
      </c>
      <c r="E148" s="54">
        <v>16</v>
      </c>
      <c r="F148" s="54">
        <v>251</v>
      </c>
      <c r="G148" s="73"/>
      <c r="H148" s="158">
        <v>4</v>
      </c>
      <c r="I148" s="140">
        <v>32</v>
      </c>
      <c r="J148" s="397">
        <v>13.38</v>
      </c>
    </row>
    <row r="149" spans="1:10" ht="28.15" customHeight="1">
      <c r="A149" s="675"/>
      <c r="B149" s="685"/>
      <c r="C149" s="23" t="s">
        <v>1315</v>
      </c>
      <c r="D149" s="320" t="s">
        <v>1332</v>
      </c>
      <c r="E149" s="54">
        <v>16</v>
      </c>
      <c r="F149" s="54">
        <v>333</v>
      </c>
      <c r="G149" s="73"/>
      <c r="H149" s="158">
        <v>2</v>
      </c>
      <c r="I149" s="140">
        <v>20</v>
      </c>
      <c r="J149" s="397">
        <v>17.82</v>
      </c>
    </row>
    <row r="150" spans="1:10" ht="28.15" customHeight="1">
      <c r="A150" s="675"/>
      <c r="B150" s="685"/>
      <c r="C150" s="23" t="s">
        <v>1316</v>
      </c>
      <c r="D150" s="320" t="s">
        <v>1333</v>
      </c>
      <c r="E150" s="54">
        <v>16</v>
      </c>
      <c r="F150" s="54">
        <v>340</v>
      </c>
      <c r="G150" s="73"/>
      <c r="H150" s="158">
        <v>2</v>
      </c>
      <c r="I150" s="140">
        <v>24</v>
      </c>
      <c r="J150" s="397">
        <v>18</v>
      </c>
    </row>
    <row r="151" spans="1:10" ht="28.15" customHeight="1">
      <c r="A151" s="675"/>
      <c r="B151" s="685"/>
      <c r="C151" s="259" t="s">
        <v>1317</v>
      </c>
      <c r="D151" s="116" t="s">
        <v>1334</v>
      </c>
      <c r="E151" s="54">
        <v>16</v>
      </c>
      <c r="F151" s="222">
        <v>352</v>
      </c>
      <c r="G151" s="70"/>
      <c r="H151" s="154">
        <v>2</v>
      </c>
      <c r="I151" s="214">
        <v>24</v>
      </c>
      <c r="J151" s="394">
        <v>18.600000000000001</v>
      </c>
    </row>
    <row r="152" spans="1:10" ht="28.15" customHeight="1" thickBot="1">
      <c r="A152" s="675"/>
      <c r="B152" s="685"/>
      <c r="C152" s="57" t="s">
        <v>1318</v>
      </c>
      <c r="D152" s="58" t="s">
        <v>1335</v>
      </c>
      <c r="E152" s="331">
        <v>16</v>
      </c>
      <c r="F152" s="66">
        <v>369</v>
      </c>
      <c r="G152" s="97"/>
      <c r="H152" s="156">
        <v>2</v>
      </c>
      <c r="I152" s="145">
        <v>24</v>
      </c>
      <c r="J152" s="390">
        <v>18.350000000000001</v>
      </c>
    </row>
    <row r="153" spans="1:10" ht="28.15" customHeight="1">
      <c r="A153" s="622"/>
      <c r="B153" s="836" t="s">
        <v>1336</v>
      </c>
      <c r="C153" s="250" t="s">
        <v>1337</v>
      </c>
      <c r="D153" s="115" t="s">
        <v>1349</v>
      </c>
      <c r="E153" s="221">
        <v>16</v>
      </c>
      <c r="F153" s="221">
        <v>92</v>
      </c>
      <c r="G153" s="72"/>
      <c r="H153" s="153">
        <v>20</v>
      </c>
      <c r="I153" s="213">
        <v>120</v>
      </c>
      <c r="J153" s="148">
        <v>5</v>
      </c>
    </row>
    <row r="154" spans="1:10" ht="28.15" customHeight="1">
      <c r="A154" s="614"/>
      <c r="B154" s="837"/>
      <c r="C154" s="23" t="s">
        <v>1338</v>
      </c>
      <c r="D154" s="320" t="s">
        <v>1350</v>
      </c>
      <c r="E154" s="54">
        <v>16</v>
      </c>
      <c r="F154" s="54">
        <v>104</v>
      </c>
      <c r="G154" s="73"/>
      <c r="H154" s="158">
        <v>20</v>
      </c>
      <c r="I154" s="140">
        <v>120</v>
      </c>
      <c r="J154" s="51">
        <v>6.66</v>
      </c>
    </row>
    <row r="155" spans="1:10" ht="28.15" customHeight="1">
      <c r="A155" s="614"/>
      <c r="B155" s="837"/>
      <c r="C155" s="23" t="s">
        <v>1339</v>
      </c>
      <c r="D155" s="320" t="s">
        <v>1351</v>
      </c>
      <c r="E155" s="54">
        <v>16</v>
      </c>
      <c r="F155" s="54">
        <v>126</v>
      </c>
      <c r="G155" s="73"/>
      <c r="H155" s="158">
        <v>10</v>
      </c>
      <c r="I155" s="140">
        <v>100</v>
      </c>
      <c r="J155" s="51">
        <v>6.68</v>
      </c>
    </row>
    <row r="156" spans="1:10" ht="28.15" customHeight="1">
      <c r="A156" s="614"/>
      <c r="B156" s="837"/>
      <c r="C156" s="23" t="s">
        <v>1340</v>
      </c>
      <c r="D156" s="320" t="s">
        <v>1352</v>
      </c>
      <c r="E156" s="54">
        <v>16</v>
      </c>
      <c r="F156" s="54">
        <v>153</v>
      </c>
      <c r="G156" s="73"/>
      <c r="H156" s="158">
        <v>10</v>
      </c>
      <c r="I156" s="140">
        <v>80</v>
      </c>
      <c r="J156" s="51">
        <v>8.6199999999999992</v>
      </c>
    </row>
    <row r="157" spans="1:10" ht="28.15" customHeight="1">
      <c r="A157" s="614"/>
      <c r="B157" s="837"/>
      <c r="C157" s="23" t="s">
        <v>1341</v>
      </c>
      <c r="D157" s="320" t="s">
        <v>1353</v>
      </c>
      <c r="E157" s="54">
        <v>16</v>
      </c>
      <c r="F157" s="54">
        <v>212</v>
      </c>
      <c r="G157" s="73"/>
      <c r="H157" s="158">
        <v>5</v>
      </c>
      <c r="I157" s="140">
        <v>50</v>
      </c>
      <c r="J157" s="51">
        <v>11.66</v>
      </c>
    </row>
    <row r="158" spans="1:10" ht="28.15" customHeight="1">
      <c r="A158" s="614"/>
      <c r="B158" s="837"/>
      <c r="C158" s="23" t="s">
        <v>1342</v>
      </c>
      <c r="D158" s="320" t="s">
        <v>1354</v>
      </c>
      <c r="E158" s="54">
        <v>16</v>
      </c>
      <c r="F158" s="54">
        <v>354</v>
      </c>
      <c r="G158" s="73"/>
      <c r="H158" s="158">
        <v>4</v>
      </c>
      <c r="I158" s="140">
        <v>40</v>
      </c>
      <c r="J158" s="51">
        <v>16.96</v>
      </c>
    </row>
    <row r="159" spans="1:10" ht="28.15" customHeight="1">
      <c r="A159" s="614"/>
      <c r="B159" s="837"/>
      <c r="C159" s="23" t="s">
        <v>1343</v>
      </c>
      <c r="D159" s="320" t="s">
        <v>1355</v>
      </c>
      <c r="E159" s="54">
        <v>16</v>
      </c>
      <c r="F159" s="54">
        <v>342</v>
      </c>
      <c r="G159" s="73"/>
      <c r="H159" s="158">
        <v>2</v>
      </c>
      <c r="I159" s="140">
        <v>20</v>
      </c>
      <c r="J159" s="51">
        <v>20.11</v>
      </c>
    </row>
    <row r="160" spans="1:10" ht="28.15" customHeight="1">
      <c r="A160" s="614"/>
      <c r="B160" s="837"/>
      <c r="C160" s="23" t="s">
        <v>1344</v>
      </c>
      <c r="D160" s="320" t="s">
        <v>1356</v>
      </c>
      <c r="E160" s="54">
        <v>16</v>
      </c>
      <c r="F160" s="54">
        <v>131</v>
      </c>
      <c r="G160" s="73"/>
      <c r="H160" s="158">
        <v>10</v>
      </c>
      <c r="I160" s="140">
        <v>100</v>
      </c>
      <c r="J160" s="51">
        <v>7.68</v>
      </c>
    </row>
    <row r="161" spans="1:10" ht="28.15" customHeight="1">
      <c r="A161" s="614"/>
      <c r="B161" s="837"/>
      <c r="C161" s="23" t="s">
        <v>1345</v>
      </c>
      <c r="D161" s="320" t="s">
        <v>1357</v>
      </c>
      <c r="E161" s="54">
        <v>16</v>
      </c>
      <c r="F161" s="54">
        <v>170</v>
      </c>
      <c r="G161" s="73"/>
      <c r="H161" s="158">
        <v>5</v>
      </c>
      <c r="I161" s="140">
        <v>80</v>
      </c>
      <c r="J161" s="51">
        <v>15.79</v>
      </c>
    </row>
    <row r="162" spans="1:10" ht="28.15" customHeight="1">
      <c r="A162" s="614"/>
      <c r="B162" s="837"/>
      <c r="C162" s="23" t="s">
        <v>1346</v>
      </c>
      <c r="D162" s="320" t="s">
        <v>1358</v>
      </c>
      <c r="E162" s="54">
        <v>16</v>
      </c>
      <c r="F162" s="54">
        <v>270</v>
      </c>
      <c r="G162" s="73"/>
      <c r="H162" s="158">
        <v>5</v>
      </c>
      <c r="I162" s="140">
        <v>50</v>
      </c>
      <c r="J162" s="51">
        <v>12.57</v>
      </c>
    </row>
    <row r="163" spans="1:10" ht="28.15" customHeight="1">
      <c r="A163" s="614"/>
      <c r="B163" s="837"/>
      <c r="C163" s="23" t="s">
        <v>1347</v>
      </c>
      <c r="D163" s="320" t="s">
        <v>1359</v>
      </c>
      <c r="E163" s="54">
        <v>16</v>
      </c>
      <c r="F163" s="54">
        <v>311</v>
      </c>
      <c r="G163" s="73"/>
      <c r="H163" s="158">
        <v>2</v>
      </c>
      <c r="I163" s="140">
        <v>24</v>
      </c>
      <c r="J163" s="51">
        <v>19.399999999999999</v>
      </c>
    </row>
    <row r="164" spans="1:10" ht="28.15" customHeight="1" thickBot="1">
      <c r="A164" s="615"/>
      <c r="B164" s="838"/>
      <c r="C164" s="333" t="s">
        <v>1348</v>
      </c>
      <c r="D164" s="334" t="s">
        <v>1360</v>
      </c>
      <c r="E164" s="332">
        <v>16</v>
      </c>
      <c r="F164" s="332">
        <v>412</v>
      </c>
      <c r="G164" s="335"/>
      <c r="H164" s="157">
        <v>2</v>
      </c>
      <c r="I164" s="336">
        <v>20</v>
      </c>
      <c r="J164" s="337">
        <v>27.12</v>
      </c>
    </row>
    <row r="165" spans="1:10" ht="28.15" customHeight="1" thickBot="1">
      <c r="A165" s="799" t="s">
        <v>1375</v>
      </c>
      <c r="B165" s="800"/>
      <c r="C165" s="800"/>
      <c r="D165" s="800"/>
      <c r="E165" s="800"/>
      <c r="F165" s="800"/>
      <c r="G165" s="800"/>
      <c r="H165" s="800"/>
      <c r="I165" s="800"/>
      <c r="J165" s="800"/>
    </row>
    <row r="166" spans="1:10" ht="28.15" customHeight="1">
      <c r="A166" s="629"/>
      <c r="B166" s="626" t="s">
        <v>1362</v>
      </c>
      <c r="C166" s="87" t="s">
        <v>1366</v>
      </c>
      <c r="D166" s="338"/>
      <c r="E166" s="221"/>
      <c r="F166" s="88"/>
      <c r="G166" s="104"/>
      <c r="H166" s="177"/>
      <c r="I166" s="96"/>
      <c r="J166" s="346">
        <v>2729.39</v>
      </c>
    </row>
    <row r="167" spans="1:10" ht="28.15" customHeight="1">
      <c r="A167" s="630"/>
      <c r="B167" s="617"/>
      <c r="C167" s="78"/>
      <c r="D167" s="2"/>
      <c r="E167" s="54"/>
      <c r="F167" s="77"/>
      <c r="G167" s="102"/>
      <c r="H167" s="175"/>
      <c r="I167" s="83"/>
      <c r="J167" s="344"/>
    </row>
    <row r="168" spans="1:10" ht="28.15" customHeight="1" thickBot="1">
      <c r="A168" s="804"/>
      <c r="B168" s="783"/>
      <c r="C168" s="199"/>
      <c r="D168" s="58"/>
      <c r="E168" s="66"/>
      <c r="F168" s="201"/>
      <c r="G168" s="342"/>
      <c r="H168" s="203"/>
      <c r="I168" s="204"/>
      <c r="J168" s="345"/>
    </row>
    <row r="169" spans="1:10" ht="28.15" customHeight="1">
      <c r="A169" s="629"/>
      <c r="B169" s="626" t="s">
        <v>1363</v>
      </c>
      <c r="C169" s="87" t="s">
        <v>1374</v>
      </c>
      <c r="D169" s="343"/>
      <c r="E169" s="221"/>
      <c r="F169" s="88"/>
      <c r="G169" s="104"/>
      <c r="H169" s="177"/>
      <c r="I169" s="96"/>
      <c r="J169" s="346">
        <v>1564.36</v>
      </c>
    </row>
    <row r="170" spans="1:10" ht="28.15" customHeight="1">
      <c r="A170" s="630"/>
      <c r="B170" s="617"/>
      <c r="C170" s="78"/>
      <c r="D170" s="2"/>
      <c r="E170" s="54"/>
      <c r="F170" s="77"/>
      <c r="G170" s="102"/>
      <c r="H170" s="175"/>
      <c r="I170" s="83"/>
      <c r="J170" s="347"/>
    </row>
    <row r="171" spans="1:10" ht="28.15" customHeight="1" thickBot="1">
      <c r="A171" s="631"/>
      <c r="B171" s="618"/>
      <c r="C171" s="89"/>
      <c r="D171" s="226"/>
      <c r="E171" s="223"/>
      <c r="F171" s="90"/>
      <c r="G171" s="105"/>
      <c r="H171" s="176"/>
      <c r="I171" s="95"/>
      <c r="J171" s="348"/>
    </row>
    <row r="172" spans="1:10" ht="28.15" customHeight="1">
      <c r="A172" s="629"/>
      <c r="B172" s="626" t="s">
        <v>1372</v>
      </c>
      <c r="C172" s="87" t="s">
        <v>1365</v>
      </c>
      <c r="D172" s="343" t="s">
        <v>1373</v>
      </c>
      <c r="E172" s="221"/>
      <c r="F172" s="88"/>
      <c r="G172" s="104"/>
      <c r="H172" s="177"/>
      <c r="I172" s="96"/>
      <c r="J172" s="346">
        <v>2497.52</v>
      </c>
    </row>
    <row r="173" spans="1:10" ht="28.15" customHeight="1">
      <c r="A173" s="630"/>
      <c r="B173" s="617"/>
      <c r="C173" s="78"/>
      <c r="D173" s="2"/>
      <c r="E173" s="54"/>
      <c r="F173" s="77"/>
      <c r="G173" s="102"/>
      <c r="H173" s="175"/>
      <c r="I173" s="83"/>
      <c r="J173" s="347"/>
    </row>
    <row r="174" spans="1:10" ht="28.15" customHeight="1" thickBot="1">
      <c r="A174" s="631"/>
      <c r="B174" s="618"/>
      <c r="C174" s="89"/>
      <c r="D174" s="226"/>
      <c r="E174" s="223"/>
      <c r="F174" s="90"/>
      <c r="G174" s="105"/>
      <c r="H174" s="176"/>
      <c r="I174" s="95"/>
      <c r="J174" s="348"/>
    </row>
    <row r="175" spans="1:10" ht="28.15" customHeight="1">
      <c r="A175" s="629"/>
      <c r="B175" s="626" t="s">
        <v>1364</v>
      </c>
      <c r="C175" s="87" t="s">
        <v>1367</v>
      </c>
      <c r="D175" s="115" t="s">
        <v>806</v>
      </c>
      <c r="E175" s="221"/>
      <c r="F175" s="88"/>
      <c r="G175" s="104"/>
      <c r="H175" s="177"/>
      <c r="I175" s="96"/>
      <c r="J175" s="346">
        <v>219.22</v>
      </c>
    </row>
    <row r="176" spans="1:10" ht="28.15" customHeight="1">
      <c r="A176" s="803"/>
      <c r="B176" s="616"/>
      <c r="C176" s="189" t="s">
        <v>1368</v>
      </c>
      <c r="D176" s="320" t="s">
        <v>688</v>
      </c>
      <c r="E176" s="54"/>
      <c r="F176" s="193"/>
      <c r="G176" s="194"/>
      <c r="H176" s="191"/>
      <c r="I176" s="195"/>
      <c r="J176" s="349">
        <v>219.22</v>
      </c>
    </row>
    <row r="177" spans="1:10" ht="28.15" customHeight="1">
      <c r="A177" s="803"/>
      <c r="B177" s="616"/>
      <c r="C177" s="189" t="s">
        <v>1369</v>
      </c>
      <c r="D177" s="320" t="s">
        <v>717</v>
      </c>
      <c r="E177" s="54"/>
      <c r="F177" s="193"/>
      <c r="G177" s="194"/>
      <c r="H177" s="191"/>
      <c r="I177" s="195"/>
      <c r="J177" s="349">
        <v>219.22</v>
      </c>
    </row>
    <row r="178" spans="1:10" ht="28.15" customHeight="1">
      <c r="A178" s="630"/>
      <c r="B178" s="617"/>
      <c r="C178" s="78" t="s">
        <v>1370</v>
      </c>
      <c r="D178" s="320" t="s">
        <v>1230</v>
      </c>
      <c r="E178" s="54"/>
      <c r="F178" s="77"/>
      <c r="G178" s="102"/>
      <c r="H178" s="175"/>
      <c r="I178" s="83"/>
      <c r="J178" s="347">
        <v>219.22</v>
      </c>
    </row>
    <row r="179" spans="1:10" ht="28.15" customHeight="1" thickBot="1">
      <c r="A179" s="631"/>
      <c r="B179" s="618"/>
      <c r="C179" s="89" t="s">
        <v>1371</v>
      </c>
      <c r="D179" s="334" t="s">
        <v>716</v>
      </c>
      <c r="E179" s="223"/>
      <c r="F179" s="90"/>
      <c r="G179" s="105"/>
      <c r="H179" s="176"/>
      <c r="I179" s="95"/>
      <c r="J179" s="348">
        <v>219.22</v>
      </c>
    </row>
  </sheetData>
  <mergeCells count="71">
    <mergeCell ref="A33:A39"/>
    <mergeCell ref="B33:B39"/>
    <mergeCell ref="A65:J65"/>
    <mergeCell ref="A66:A72"/>
    <mergeCell ref="B66:B72"/>
    <mergeCell ref="A40:A46"/>
    <mergeCell ref="B40:B46"/>
    <mergeCell ref="A62:A64"/>
    <mergeCell ref="B62:B64"/>
    <mergeCell ref="B54:B56"/>
    <mergeCell ref="A54:A56"/>
    <mergeCell ref="A57:A61"/>
    <mergeCell ref="B57:B61"/>
    <mergeCell ref="A47:A53"/>
    <mergeCell ref="B47:B53"/>
    <mergeCell ref="A73:A85"/>
    <mergeCell ref="B73:B85"/>
    <mergeCell ref="A114:A116"/>
    <mergeCell ref="B114:B116"/>
    <mergeCell ref="A86:A97"/>
    <mergeCell ref="B86:B97"/>
    <mergeCell ref="A98:A101"/>
    <mergeCell ref="B98:B101"/>
    <mergeCell ref="A102:A113"/>
    <mergeCell ref="B102:B113"/>
    <mergeCell ref="A26:A32"/>
    <mergeCell ref="B26:B32"/>
    <mergeCell ref="A8:J8"/>
    <mergeCell ref="A9:J9"/>
    <mergeCell ref="A10:A16"/>
    <mergeCell ref="B10:B16"/>
    <mergeCell ref="A17:J17"/>
    <mergeCell ref="F5:J5"/>
    <mergeCell ref="A18:A24"/>
    <mergeCell ref="B18:B24"/>
    <mergeCell ref="A25:J25"/>
    <mergeCell ref="F6:F7"/>
    <mergeCell ref="H6:I6"/>
    <mergeCell ref="J6:J7"/>
    <mergeCell ref="A117:J117"/>
    <mergeCell ref="A1:A5"/>
    <mergeCell ref="B1:E5"/>
    <mergeCell ref="F1:J1"/>
    <mergeCell ref="A6:A7"/>
    <mergeCell ref="B6:B7"/>
    <mergeCell ref="C6:C7"/>
    <mergeCell ref="D6:D7"/>
    <mergeCell ref="E6:E7"/>
    <mergeCell ref="F2:J2"/>
    <mergeCell ref="F3:J3"/>
    <mergeCell ref="F4:J4"/>
    <mergeCell ref="B118:B120"/>
    <mergeCell ref="B121:B127"/>
    <mergeCell ref="A118:A120"/>
    <mergeCell ref="A121:A127"/>
    <mergeCell ref="A153:A164"/>
    <mergeCell ref="B153:B164"/>
    <mergeCell ref="A128:J128"/>
    <mergeCell ref="A129:A135"/>
    <mergeCell ref="B129:B135"/>
    <mergeCell ref="A136:A152"/>
    <mergeCell ref="B136:B152"/>
    <mergeCell ref="A175:A179"/>
    <mergeCell ref="B175:B179"/>
    <mergeCell ref="A172:A174"/>
    <mergeCell ref="B172:B174"/>
    <mergeCell ref="A165:J165"/>
    <mergeCell ref="A166:A168"/>
    <mergeCell ref="B166:B168"/>
    <mergeCell ref="A169:A171"/>
    <mergeCell ref="B169:B17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74"/>
  <sheetViews>
    <sheetView zoomScale="80" zoomScaleNormal="80" workbookViewId="0">
      <pane ySplit="7" topLeftCell="A19" activePane="bottomLeft" state="frozen"/>
      <selection pane="bottomLeft" activeCell="N21" sqref="N21"/>
    </sheetView>
  </sheetViews>
  <sheetFormatPr defaultColWidth="9.140625" defaultRowHeight="15"/>
  <cols>
    <col min="1" max="1" width="28" style="9" customWidth="1"/>
    <col min="2" max="2" width="30.85546875" style="47" customWidth="1"/>
    <col min="3" max="3" width="13.5703125" style="113" customWidth="1"/>
    <col min="4" max="4" width="15.42578125" style="47" customWidth="1"/>
    <col min="5" max="5" width="10.5703125" style="48" customWidth="1"/>
    <col min="6" max="6" width="9.140625" style="48" customWidth="1"/>
    <col min="7" max="7" width="14.42578125" style="74" hidden="1" customWidth="1"/>
    <col min="8" max="8" width="6.42578125" style="162" customWidth="1"/>
    <col min="9" max="9" width="6.42578125" style="152" customWidth="1"/>
    <col min="10" max="10" width="14.140625" style="49" customWidth="1"/>
    <col min="11" max="11" width="3.42578125" style="9" customWidth="1"/>
    <col min="12" max="16384" width="9.140625" style="9"/>
  </cols>
  <sheetData>
    <row r="1" spans="1:10" ht="21.95" customHeight="1">
      <c r="A1" s="651"/>
      <c r="B1" s="642" t="s">
        <v>1009</v>
      </c>
      <c r="C1" s="643"/>
      <c r="D1" s="643"/>
      <c r="E1" s="644"/>
      <c r="F1" s="658" t="s">
        <v>181</v>
      </c>
      <c r="G1" s="658"/>
      <c r="H1" s="658"/>
      <c r="I1" s="659"/>
      <c r="J1" s="660"/>
    </row>
    <row r="2" spans="1:10" ht="21.95" customHeight="1">
      <c r="A2" s="652"/>
      <c r="B2" s="645"/>
      <c r="C2" s="646"/>
      <c r="D2" s="646"/>
      <c r="E2" s="647"/>
      <c r="F2" s="663" t="s">
        <v>316</v>
      </c>
      <c r="G2" s="663"/>
      <c r="H2" s="663"/>
      <c r="I2" s="664"/>
      <c r="J2" s="665"/>
    </row>
    <row r="3" spans="1:10" ht="21.95" customHeight="1">
      <c r="A3" s="652"/>
      <c r="B3" s="645"/>
      <c r="C3" s="646"/>
      <c r="D3" s="646"/>
      <c r="E3" s="647"/>
      <c r="F3" s="663" t="s">
        <v>51</v>
      </c>
      <c r="G3" s="663"/>
      <c r="H3" s="663"/>
      <c r="I3" s="664"/>
      <c r="J3" s="665"/>
    </row>
    <row r="4" spans="1:10" ht="21.95" customHeight="1">
      <c r="A4" s="652"/>
      <c r="B4" s="645"/>
      <c r="C4" s="646"/>
      <c r="D4" s="646"/>
      <c r="E4" s="647"/>
      <c r="F4" s="663" t="s">
        <v>177</v>
      </c>
      <c r="G4" s="663"/>
      <c r="H4" s="663"/>
      <c r="I4" s="664"/>
      <c r="J4" s="665"/>
    </row>
    <row r="5" spans="1:10" ht="21.95" customHeight="1" thickBot="1">
      <c r="A5" s="653"/>
      <c r="B5" s="648"/>
      <c r="C5" s="649"/>
      <c r="D5" s="649"/>
      <c r="E5" s="650"/>
      <c r="F5" s="666" t="s">
        <v>178</v>
      </c>
      <c r="G5" s="666"/>
      <c r="H5" s="666"/>
      <c r="I5" s="667"/>
      <c r="J5" s="668"/>
    </row>
    <row r="6" spans="1:10" ht="15.75" customHeight="1" thickBot="1">
      <c r="A6" s="654" t="s">
        <v>0</v>
      </c>
      <c r="B6" s="654" t="s">
        <v>59</v>
      </c>
      <c r="C6" s="654" t="s">
        <v>60</v>
      </c>
      <c r="D6" s="654" t="s">
        <v>1</v>
      </c>
      <c r="E6" s="656" t="s">
        <v>166</v>
      </c>
      <c r="F6" s="671" t="s">
        <v>174</v>
      </c>
      <c r="G6" s="325"/>
      <c r="H6" s="673" t="s">
        <v>669</v>
      </c>
      <c r="I6" s="674"/>
      <c r="J6" s="669" t="s">
        <v>1487</v>
      </c>
    </row>
    <row r="7" spans="1:10" ht="15.75" customHeight="1" thickBot="1">
      <c r="A7" s="655"/>
      <c r="B7" s="655"/>
      <c r="C7" s="655"/>
      <c r="D7" s="655"/>
      <c r="E7" s="657"/>
      <c r="F7" s="672"/>
      <c r="G7" s="326"/>
      <c r="H7" s="327" t="s">
        <v>670</v>
      </c>
      <c r="I7" s="328" t="s">
        <v>671</v>
      </c>
      <c r="J7" s="670"/>
    </row>
    <row r="8" spans="1:10" ht="27.95" customHeight="1" thickBot="1">
      <c r="A8" s="841" t="s">
        <v>278</v>
      </c>
      <c r="B8" s="842"/>
      <c r="C8" s="842"/>
      <c r="D8" s="842"/>
      <c r="E8" s="842"/>
      <c r="F8" s="842"/>
      <c r="G8" s="842"/>
      <c r="H8" s="842"/>
      <c r="I8" s="842"/>
      <c r="J8" s="842"/>
    </row>
    <row r="9" spans="1:10" ht="27.95" customHeight="1" thickBot="1">
      <c r="A9" s="637" t="s">
        <v>58</v>
      </c>
      <c r="B9" s="638"/>
      <c r="C9" s="638"/>
      <c r="D9" s="638"/>
      <c r="E9" s="638"/>
      <c r="F9" s="638"/>
      <c r="G9" s="638"/>
      <c r="H9" s="638"/>
      <c r="I9" s="638"/>
      <c r="J9" s="638"/>
    </row>
    <row r="10" spans="1:10" ht="27.95" customHeight="1">
      <c r="A10" s="629"/>
      <c r="B10" s="632" t="s">
        <v>236</v>
      </c>
      <c r="C10" s="41" t="s">
        <v>244</v>
      </c>
      <c r="D10" s="306" t="s">
        <v>4</v>
      </c>
      <c r="E10" s="218">
        <v>25</v>
      </c>
      <c r="F10" s="20">
        <v>135</v>
      </c>
      <c r="G10" s="67">
        <v>1.105E-4</v>
      </c>
      <c r="H10" s="153">
        <v>15</v>
      </c>
      <c r="I10" s="260" t="s">
        <v>681</v>
      </c>
      <c r="J10" s="11">
        <v>3.23</v>
      </c>
    </row>
    <row r="11" spans="1:10" ht="27.95" customHeight="1">
      <c r="A11" s="630"/>
      <c r="B11" s="633"/>
      <c r="C11" s="42" t="s">
        <v>245</v>
      </c>
      <c r="D11" s="307" t="s">
        <v>6</v>
      </c>
      <c r="E11" s="219">
        <v>25</v>
      </c>
      <c r="F11" s="21">
        <v>193</v>
      </c>
      <c r="G11" s="68">
        <v>1.8406249999999998E-4</v>
      </c>
      <c r="H11" s="154">
        <v>12</v>
      </c>
      <c r="I11" s="217" t="s">
        <v>684</v>
      </c>
      <c r="J11" s="14">
        <v>4.83</v>
      </c>
    </row>
    <row r="12" spans="1:10" ht="27.95" customHeight="1">
      <c r="A12" s="630"/>
      <c r="B12" s="633"/>
      <c r="C12" s="42" t="s">
        <v>246</v>
      </c>
      <c r="D12" s="307" t="s">
        <v>8</v>
      </c>
      <c r="E12" s="219">
        <v>25</v>
      </c>
      <c r="F12" s="21">
        <v>335</v>
      </c>
      <c r="G12" s="68">
        <v>2.7609374999999997E-4</v>
      </c>
      <c r="H12" s="154">
        <v>8</v>
      </c>
      <c r="I12" s="217" t="s">
        <v>673</v>
      </c>
      <c r="J12" s="14">
        <v>8.57</v>
      </c>
    </row>
    <row r="13" spans="1:10" ht="27.95" customHeight="1">
      <c r="A13" s="630"/>
      <c r="B13" s="633"/>
      <c r="C13" s="42" t="s">
        <v>247</v>
      </c>
      <c r="D13" s="307" t="s">
        <v>10</v>
      </c>
      <c r="E13" s="219">
        <v>25</v>
      </c>
      <c r="F13" s="21">
        <v>487</v>
      </c>
      <c r="G13" s="68">
        <v>4.6866666666666671E-4</v>
      </c>
      <c r="H13" s="154">
        <v>6</v>
      </c>
      <c r="I13" s="217" t="s">
        <v>691</v>
      </c>
      <c r="J13" s="14">
        <v>13.47</v>
      </c>
    </row>
    <row r="14" spans="1:10" ht="27.95" customHeight="1">
      <c r="A14" s="630"/>
      <c r="B14" s="633"/>
      <c r="C14" s="42" t="s">
        <v>248</v>
      </c>
      <c r="D14" s="307" t="s">
        <v>12</v>
      </c>
      <c r="E14" s="219">
        <v>25</v>
      </c>
      <c r="F14" s="21">
        <v>727</v>
      </c>
      <c r="G14" s="68">
        <v>7.0300000000000007E-4</v>
      </c>
      <c r="H14" s="154">
        <v>4</v>
      </c>
      <c r="I14" s="217" t="s">
        <v>675</v>
      </c>
      <c r="J14" s="14">
        <v>19.48</v>
      </c>
    </row>
    <row r="15" spans="1:10" ht="27.95" customHeight="1" thickBot="1">
      <c r="A15" s="631"/>
      <c r="B15" s="634"/>
      <c r="C15" s="43" t="s">
        <v>249</v>
      </c>
      <c r="D15" s="226" t="s">
        <v>14</v>
      </c>
      <c r="E15" s="220">
        <v>25</v>
      </c>
      <c r="F15" s="50">
        <v>1129</v>
      </c>
      <c r="G15" s="69">
        <v>1.4060000000000001E-3</v>
      </c>
      <c r="H15" s="155">
        <v>2</v>
      </c>
      <c r="I15" s="244" t="s">
        <v>689</v>
      </c>
      <c r="J15" s="16">
        <v>30.25</v>
      </c>
    </row>
    <row r="16" spans="1:10" ht="27.95" customHeight="1">
      <c r="A16" s="629"/>
      <c r="B16" s="626" t="s">
        <v>237</v>
      </c>
      <c r="C16" s="41" t="s">
        <v>250</v>
      </c>
      <c r="D16" s="306" t="s">
        <v>4</v>
      </c>
      <c r="E16" s="218">
        <v>25</v>
      </c>
      <c r="F16" s="218">
        <v>145</v>
      </c>
      <c r="G16" s="67">
        <v>1.0681666666666668E-4</v>
      </c>
      <c r="H16" s="153">
        <v>15</v>
      </c>
      <c r="I16" s="260" t="s">
        <v>681</v>
      </c>
      <c r="J16" s="11">
        <v>3.45</v>
      </c>
    </row>
    <row r="17" spans="1:10" ht="27.95" customHeight="1">
      <c r="A17" s="630"/>
      <c r="B17" s="617"/>
      <c r="C17" s="42" t="s">
        <v>251</v>
      </c>
      <c r="D17" s="307" t="s">
        <v>6</v>
      </c>
      <c r="E17" s="219">
        <v>25</v>
      </c>
      <c r="F17" s="219">
        <v>204</v>
      </c>
      <c r="G17" s="68">
        <v>1.8406249999999998E-4</v>
      </c>
      <c r="H17" s="154">
        <v>12</v>
      </c>
      <c r="I17" s="217" t="s">
        <v>684</v>
      </c>
      <c r="J17" s="14">
        <v>5.14</v>
      </c>
    </row>
    <row r="18" spans="1:10" ht="27.95" customHeight="1">
      <c r="A18" s="630"/>
      <c r="B18" s="617"/>
      <c r="C18" s="42" t="s">
        <v>252</v>
      </c>
      <c r="D18" s="307" t="s">
        <v>8</v>
      </c>
      <c r="E18" s="219">
        <v>25</v>
      </c>
      <c r="F18" s="219">
        <v>356</v>
      </c>
      <c r="G18" s="68">
        <v>2.7609374999999997E-4</v>
      </c>
      <c r="H18" s="154">
        <v>8</v>
      </c>
      <c r="I18" s="217" t="s">
        <v>673</v>
      </c>
      <c r="J18" s="14">
        <v>9.1</v>
      </c>
    </row>
    <row r="19" spans="1:10" ht="27.95" customHeight="1">
      <c r="A19" s="630"/>
      <c r="B19" s="617"/>
      <c r="C19" s="42" t="s">
        <v>253</v>
      </c>
      <c r="D19" s="307" t="s">
        <v>10</v>
      </c>
      <c r="E19" s="219">
        <v>25</v>
      </c>
      <c r="F19" s="219">
        <v>521</v>
      </c>
      <c r="G19" s="68">
        <v>4.6866666666666671E-4</v>
      </c>
      <c r="H19" s="154">
        <v>6</v>
      </c>
      <c r="I19" s="217" t="s">
        <v>691</v>
      </c>
      <c r="J19" s="14">
        <v>14.63</v>
      </c>
    </row>
    <row r="20" spans="1:10" ht="27.95" customHeight="1">
      <c r="A20" s="630"/>
      <c r="B20" s="617"/>
      <c r="C20" s="42" t="s">
        <v>254</v>
      </c>
      <c r="D20" s="307" t="s">
        <v>12</v>
      </c>
      <c r="E20" s="219">
        <v>25</v>
      </c>
      <c r="F20" s="219">
        <v>741</v>
      </c>
      <c r="G20" s="68">
        <v>7.0300000000000007E-4</v>
      </c>
      <c r="H20" s="154">
        <v>4</v>
      </c>
      <c r="I20" s="217" t="s">
        <v>675</v>
      </c>
      <c r="J20" s="14">
        <v>20.27</v>
      </c>
    </row>
    <row r="21" spans="1:10" ht="26.25" customHeight="1" thickBot="1">
      <c r="A21" s="631"/>
      <c r="B21" s="618"/>
      <c r="C21" s="43" t="s">
        <v>255</v>
      </c>
      <c r="D21" s="226" t="s">
        <v>14</v>
      </c>
      <c r="E21" s="220">
        <v>25</v>
      </c>
      <c r="F21" s="220">
        <v>1144</v>
      </c>
      <c r="G21" s="69">
        <v>1.4060000000000001E-3</v>
      </c>
      <c r="H21" s="155">
        <v>2</v>
      </c>
      <c r="I21" s="244" t="s">
        <v>689</v>
      </c>
      <c r="J21" s="16">
        <v>32.08</v>
      </c>
    </row>
    <row r="22" spans="1:10" ht="26.25" customHeight="1">
      <c r="A22" s="622"/>
      <c r="B22" s="626" t="s">
        <v>238</v>
      </c>
      <c r="C22" s="41" t="s">
        <v>256</v>
      </c>
      <c r="D22" s="306" t="s">
        <v>4</v>
      </c>
      <c r="E22" s="218">
        <v>25</v>
      </c>
      <c r="F22" s="218">
        <v>114</v>
      </c>
      <c r="G22" s="67">
        <v>1.0681666666666668E-4</v>
      </c>
      <c r="H22" s="153">
        <v>15</v>
      </c>
      <c r="I22" s="260" t="s">
        <v>681</v>
      </c>
      <c r="J22" s="11">
        <v>3.25</v>
      </c>
    </row>
    <row r="23" spans="1:10" ht="26.25" customHeight="1">
      <c r="A23" s="614"/>
      <c r="B23" s="617"/>
      <c r="C23" s="42" t="s">
        <v>257</v>
      </c>
      <c r="D23" s="307" t="s">
        <v>6</v>
      </c>
      <c r="E23" s="219">
        <v>25</v>
      </c>
      <c r="F23" s="219">
        <v>171</v>
      </c>
      <c r="G23" s="68">
        <v>1.3352083333333334E-4</v>
      </c>
      <c r="H23" s="154">
        <v>12</v>
      </c>
      <c r="I23" s="217" t="s">
        <v>684</v>
      </c>
      <c r="J23" s="14">
        <v>4.82</v>
      </c>
    </row>
    <row r="24" spans="1:10" ht="26.25" customHeight="1" thickBot="1">
      <c r="A24" s="615"/>
      <c r="B24" s="618"/>
      <c r="C24" s="43" t="s">
        <v>258</v>
      </c>
      <c r="D24" s="226" t="s">
        <v>8</v>
      </c>
      <c r="E24" s="220">
        <v>25</v>
      </c>
      <c r="F24" s="220">
        <v>285</v>
      </c>
      <c r="G24" s="69">
        <v>2.7609374999999997E-4</v>
      </c>
      <c r="H24" s="155">
        <v>8</v>
      </c>
      <c r="I24" s="244" t="s">
        <v>673</v>
      </c>
      <c r="J24" s="16">
        <v>8.4600000000000009</v>
      </c>
    </row>
    <row r="25" spans="1:10" ht="26.25" customHeight="1">
      <c r="A25" s="622"/>
      <c r="B25" s="626" t="s">
        <v>239</v>
      </c>
      <c r="C25" s="41" t="s">
        <v>259</v>
      </c>
      <c r="D25" s="306" t="s">
        <v>4</v>
      </c>
      <c r="E25" s="218">
        <v>25</v>
      </c>
      <c r="F25" s="44">
        <v>125</v>
      </c>
      <c r="G25" s="67">
        <v>1.0681666666666668E-4</v>
      </c>
      <c r="H25" s="153">
        <v>15</v>
      </c>
      <c r="I25" s="260" t="s">
        <v>681</v>
      </c>
      <c r="J25" s="11">
        <v>3.38</v>
      </c>
    </row>
    <row r="26" spans="1:10" ht="26.25" customHeight="1">
      <c r="A26" s="614"/>
      <c r="B26" s="617"/>
      <c r="C26" s="42" t="s">
        <v>260</v>
      </c>
      <c r="D26" s="307" t="s">
        <v>6</v>
      </c>
      <c r="E26" s="219">
        <v>25</v>
      </c>
      <c r="F26" s="40">
        <v>182</v>
      </c>
      <c r="G26" s="68">
        <v>1.3352083333333334E-4</v>
      </c>
      <c r="H26" s="154">
        <v>12</v>
      </c>
      <c r="I26" s="217" t="s">
        <v>684</v>
      </c>
      <c r="J26" s="14">
        <v>5.04</v>
      </c>
    </row>
    <row r="27" spans="1:10" ht="26.25" customHeight="1" thickBot="1">
      <c r="A27" s="615"/>
      <c r="B27" s="618"/>
      <c r="C27" s="43" t="s">
        <v>261</v>
      </c>
      <c r="D27" s="226" t="s">
        <v>8</v>
      </c>
      <c r="E27" s="220">
        <v>25</v>
      </c>
      <c r="F27" s="45">
        <v>308</v>
      </c>
      <c r="G27" s="69">
        <v>2.7609374999999997E-4</v>
      </c>
      <c r="H27" s="155">
        <v>8</v>
      </c>
      <c r="I27" s="244" t="s">
        <v>673</v>
      </c>
      <c r="J27" s="16">
        <v>8.85</v>
      </c>
    </row>
    <row r="28" spans="1:10" ht="26.25" customHeight="1">
      <c r="A28" s="622"/>
      <c r="B28" s="626" t="s">
        <v>240</v>
      </c>
      <c r="C28" s="41" t="s">
        <v>262</v>
      </c>
      <c r="D28" s="306" t="s">
        <v>4</v>
      </c>
      <c r="E28" s="218">
        <v>25</v>
      </c>
      <c r="F28" s="17">
        <v>125</v>
      </c>
      <c r="G28" s="67">
        <v>1.0681666666666668E-4</v>
      </c>
      <c r="H28" s="153">
        <v>15</v>
      </c>
      <c r="I28" s="260" t="s">
        <v>681</v>
      </c>
      <c r="J28" s="11">
        <v>3.56</v>
      </c>
    </row>
    <row r="29" spans="1:10" ht="26.25" customHeight="1">
      <c r="A29" s="614"/>
      <c r="B29" s="617"/>
      <c r="C29" s="259" t="s">
        <v>624</v>
      </c>
      <c r="D29" s="307" t="s">
        <v>6</v>
      </c>
      <c r="E29" s="219">
        <v>25</v>
      </c>
      <c r="F29" s="18">
        <v>172</v>
      </c>
      <c r="G29" s="68">
        <v>1.7437499999999997E-4</v>
      </c>
      <c r="H29" s="154">
        <v>12</v>
      </c>
      <c r="I29" s="217" t="s">
        <v>684</v>
      </c>
      <c r="J29" s="14">
        <v>5.18</v>
      </c>
    </row>
    <row r="30" spans="1:10" ht="26.25" customHeight="1" thickBot="1">
      <c r="A30" s="615"/>
      <c r="B30" s="618"/>
      <c r="C30" s="252" t="s">
        <v>625</v>
      </c>
      <c r="D30" s="226" t="s">
        <v>8</v>
      </c>
      <c r="E30" s="220">
        <v>25</v>
      </c>
      <c r="F30" s="19">
        <v>301</v>
      </c>
      <c r="G30" s="69">
        <v>3.4185937500000004E-4</v>
      </c>
      <c r="H30" s="155">
        <v>8</v>
      </c>
      <c r="I30" s="244" t="s">
        <v>673</v>
      </c>
      <c r="J30" s="16">
        <v>9.67</v>
      </c>
    </row>
    <row r="31" spans="1:10" ht="26.25" customHeight="1">
      <c r="A31" s="622"/>
      <c r="B31" s="626" t="s">
        <v>626</v>
      </c>
      <c r="C31" s="41" t="s">
        <v>627</v>
      </c>
      <c r="D31" s="306" t="s">
        <v>4</v>
      </c>
      <c r="E31" s="218">
        <v>25</v>
      </c>
      <c r="F31" s="17">
        <v>142</v>
      </c>
      <c r="G31" s="67">
        <v>1.0681666666666668E-4</v>
      </c>
      <c r="H31" s="153">
        <v>15</v>
      </c>
      <c r="I31" s="260" t="s">
        <v>681</v>
      </c>
      <c r="J31" s="292">
        <v>3.29</v>
      </c>
    </row>
    <row r="32" spans="1:10" ht="26.25" customHeight="1">
      <c r="A32" s="614"/>
      <c r="B32" s="617"/>
      <c r="C32" s="259" t="s">
        <v>628</v>
      </c>
      <c r="D32" s="307" t="s">
        <v>6</v>
      </c>
      <c r="E32" s="219">
        <v>25</v>
      </c>
      <c r="F32" s="18">
        <v>195</v>
      </c>
      <c r="G32" s="68">
        <v>1.7437499999999997E-4</v>
      </c>
      <c r="H32" s="154">
        <v>12</v>
      </c>
      <c r="I32" s="217" t="s">
        <v>684</v>
      </c>
      <c r="J32" s="293">
        <v>4.9000000000000004</v>
      </c>
    </row>
    <row r="33" spans="1:10" ht="26.25" customHeight="1" thickBot="1">
      <c r="A33" s="615"/>
      <c r="B33" s="618"/>
      <c r="C33" s="252" t="s">
        <v>629</v>
      </c>
      <c r="D33" s="226" t="s">
        <v>8</v>
      </c>
      <c r="E33" s="220">
        <v>25</v>
      </c>
      <c r="F33" s="19">
        <v>351</v>
      </c>
      <c r="G33" s="69">
        <v>3.4185937500000004E-4</v>
      </c>
      <c r="H33" s="155">
        <v>8</v>
      </c>
      <c r="I33" s="244" t="s">
        <v>673</v>
      </c>
      <c r="J33" s="294">
        <v>8.43</v>
      </c>
    </row>
    <row r="34" spans="1:10" ht="26.25" customHeight="1" thickBot="1">
      <c r="A34" s="640" t="s">
        <v>182</v>
      </c>
      <c r="B34" s="641"/>
      <c r="C34" s="641"/>
      <c r="D34" s="641"/>
      <c r="E34" s="641"/>
      <c r="F34" s="641"/>
      <c r="G34" s="641"/>
      <c r="H34" s="641"/>
      <c r="I34" s="641"/>
      <c r="J34" s="641"/>
    </row>
    <row r="35" spans="1:10" ht="26.25" customHeight="1">
      <c r="A35" s="622"/>
      <c r="B35" s="626" t="s">
        <v>241</v>
      </c>
      <c r="C35" s="250" t="s">
        <v>263</v>
      </c>
      <c r="D35" s="306" t="s">
        <v>4</v>
      </c>
      <c r="E35" s="218">
        <v>25</v>
      </c>
      <c r="F35" s="123">
        <v>157</v>
      </c>
      <c r="G35" s="67">
        <v>1.6022500000000001E-4</v>
      </c>
      <c r="H35" s="153">
        <v>10</v>
      </c>
      <c r="I35" s="260" t="s">
        <v>672</v>
      </c>
      <c r="J35" s="11">
        <v>4.55</v>
      </c>
    </row>
    <row r="36" spans="1:10" ht="26.25" customHeight="1">
      <c r="A36" s="614"/>
      <c r="B36" s="617"/>
      <c r="C36" s="259" t="s">
        <v>264</v>
      </c>
      <c r="D36" s="307" t="s">
        <v>6</v>
      </c>
      <c r="E36" s="219">
        <v>25</v>
      </c>
      <c r="F36" s="46">
        <v>237</v>
      </c>
      <c r="G36" s="68">
        <v>2.2087499999999999E-4</v>
      </c>
      <c r="H36" s="154">
        <v>10</v>
      </c>
      <c r="I36" s="217" t="s">
        <v>672</v>
      </c>
      <c r="J36" s="14">
        <v>7.04</v>
      </c>
    </row>
    <row r="37" spans="1:10" ht="24" customHeight="1" thickBot="1">
      <c r="A37" s="615"/>
      <c r="B37" s="618"/>
      <c r="C37" s="252" t="s">
        <v>265</v>
      </c>
      <c r="D37" s="226" t="s">
        <v>8</v>
      </c>
      <c r="E37" s="220">
        <v>25</v>
      </c>
      <c r="F37" s="124">
        <v>420</v>
      </c>
      <c r="G37" s="69">
        <v>3.6812499999999996E-4</v>
      </c>
      <c r="H37" s="155">
        <v>6</v>
      </c>
      <c r="I37" s="244" t="s">
        <v>674</v>
      </c>
      <c r="J37" s="16">
        <v>12.87</v>
      </c>
    </row>
    <row r="38" spans="1:10" ht="24" customHeight="1">
      <c r="A38" s="622"/>
      <c r="B38" s="626" t="s">
        <v>630</v>
      </c>
      <c r="C38" s="250" t="s">
        <v>663</v>
      </c>
      <c r="D38" s="306" t="s">
        <v>4</v>
      </c>
      <c r="E38" s="218">
        <v>25</v>
      </c>
      <c r="F38" s="123">
        <v>185</v>
      </c>
      <c r="G38" s="67">
        <v>2.2790625000000003E-4</v>
      </c>
      <c r="H38" s="153">
        <v>12</v>
      </c>
      <c r="I38" s="260" t="s">
        <v>684</v>
      </c>
      <c r="J38" s="11">
        <v>5.79</v>
      </c>
    </row>
    <row r="39" spans="1:10" ht="24" customHeight="1">
      <c r="A39" s="614"/>
      <c r="B39" s="617"/>
      <c r="C39" s="259" t="s">
        <v>631</v>
      </c>
      <c r="D39" s="307" t="s">
        <v>6</v>
      </c>
      <c r="E39" s="219">
        <v>25</v>
      </c>
      <c r="F39" s="46">
        <v>278</v>
      </c>
      <c r="G39" s="68">
        <v>2.7348750000000005E-4</v>
      </c>
      <c r="H39" s="154">
        <v>10</v>
      </c>
      <c r="I39" s="217" t="s">
        <v>672</v>
      </c>
      <c r="J39" s="14">
        <v>8.52</v>
      </c>
    </row>
    <row r="40" spans="1:10" ht="24" customHeight="1" thickBot="1">
      <c r="A40" s="615"/>
      <c r="B40" s="618"/>
      <c r="C40" s="252"/>
      <c r="D40" s="226"/>
      <c r="E40" s="220"/>
      <c r="F40" s="124"/>
      <c r="G40" s="69"/>
      <c r="H40" s="155"/>
      <c r="I40" s="244"/>
      <c r="J40" s="16"/>
    </row>
    <row r="41" spans="1:10" ht="24" customHeight="1" thickBot="1">
      <c r="A41" s="619" t="s">
        <v>113</v>
      </c>
      <c r="B41" s="620"/>
      <c r="C41" s="620"/>
      <c r="D41" s="620"/>
      <c r="E41" s="620"/>
      <c r="F41" s="620"/>
      <c r="G41" s="620"/>
      <c r="H41" s="620"/>
      <c r="I41" s="620"/>
      <c r="J41" s="620"/>
    </row>
    <row r="42" spans="1:10" ht="24" customHeight="1">
      <c r="A42" s="622"/>
      <c r="B42" s="711" t="s">
        <v>243</v>
      </c>
      <c r="C42" s="250" t="s">
        <v>266</v>
      </c>
      <c r="D42" s="306" t="s">
        <v>4</v>
      </c>
      <c r="E42" s="218">
        <v>16</v>
      </c>
      <c r="F42" s="17">
        <v>93</v>
      </c>
      <c r="G42" s="67">
        <v>1.0681666666666668E-4</v>
      </c>
      <c r="H42" s="153">
        <v>15</v>
      </c>
      <c r="I42" s="260" t="s">
        <v>681</v>
      </c>
      <c r="J42" s="11">
        <v>2.68</v>
      </c>
    </row>
    <row r="43" spans="1:10" ht="24" customHeight="1">
      <c r="A43" s="614"/>
      <c r="B43" s="712"/>
      <c r="C43" s="259" t="s">
        <v>267</v>
      </c>
      <c r="D43" s="307" t="s">
        <v>6</v>
      </c>
      <c r="E43" s="219">
        <v>16</v>
      </c>
      <c r="F43" s="18">
        <v>153</v>
      </c>
      <c r="G43" s="68">
        <v>1.6022500000000001E-4</v>
      </c>
      <c r="H43" s="154">
        <v>10</v>
      </c>
      <c r="I43" s="217" t="s">
        <v>672</v>
      </c>
      <c r="J43" s="14">
        <v>4.42</v>
      </c>
    </row>
    <row r="44" spans="1:10" ht="24" customHeight="1">
      <c r="A44" s="614"/>
      <c r="B44" s="712"/>
      <c r="C44" s="259" t="s">
        <v>268</v>
      </c>
      <c r="D44" s="307" t="s">
        <v>8</v>
      </c>
      <c r="E44" s="219">
        <v>16</v>
      </c>
      <c r="F44" s="18">
        <v>242</v>
      </c>
      <c r="G44" s="68">
        <v>3.3333333333333332E-4</v>
      </c>
      <c r="H44" s="154">
        <v>9</v>
      </c>
      <c r="I44" s="217" t="s">
        <v>702</v>
      </c>
      <c r="J44" s="14">
        <v>7.03</v>
      </c>
    </row>
    <row r="45" spans="1:10" ht="24" customHeight="1">
      <c r="A45" s="614"/>
      <c r="B45" s="712"/>
      <c r="C45" s="259" t="s">
        <v>269</v>
      </c>
      <c r="D45" s="307" t="s">
        <v>10</v>
      </c>
      <c r="E45" s="219">
        <v>16</v>
      </c>
      <c r="F45" s="18">
        <v>400</v>
      </c>
      <c r="G45" s="68">
        <v>6.0000000000000006E-4</v>
      </c>
      <c r="H45" s="154">
        <v>5</v>
      </c>
      <c r="I45" s="217" t="s">
        <v>695</v>
      </c>
      <c r="J45" s="14">
        <v>12.15</v>
      </c>
    </row>
    <row r="46" spans="1:10" ht="24" customHeight="1">
      <c r="A46" s="614"/>
      <c r="B46" s="712"/>
      <c r="C46" s="259" t="s">
        <v>270</v>
      </c>
      <c r="D46" s="307" t="s">
        <v>12</v>
      </c>
      <c r="E46" s="219">
        <v>16</v>
      </c>
      <c r="F46" s="18">
        <v>546</v>
      </c>
      <c r="G46" s="68">
        <v>7.5000000000000002E-4</v>
      </c>
      <c r="H46" s="154">
        <v>4</v>
      </c>
      <c r="I46" s="217" t="s">
        <v>675</v>
      </c>
      <c r="J46" s="14">
        <v>17.09</v>
      </c>
    </row>
    <row r="47" spans="1:10" ht="24" customHeight="1" thickBot="1">
      <c r="A47" s="615"/>
      <c r="B47" s="713"/>
      <c r="C47" s="252" t="s">
        <v>271</v>
      </c>
      <c r="D47" s="226" t="s">
        <v>14</v>
      </c>
      <c r="E47" s="220">
        <v>16</v>
      </c>
      <c r="F47" s="19">
        <v>846</v>
      </c>
      <c r="G47" s="69">
        <v>1.5E-3</v>
      </c>
      <c r="H47" s="155">
        <v>2</v>
      </c>
      <c r="I47" s="244" t="s">
        <v>689</v>
      </c>
      <c r="J47" s="16">
        <v>26.02</v>
      </c>
    </row>
    <row r="48" spans="1:10" ht="24" customHeight="1" thickBot="1">
      <c r="A48" s="619" t="s">
        <v>190</v>
      </c>
      <c r="B48" s="620"/>
      <c r="C48" s="620"/>
      <c r="D48" s="620"/>
      <c r="E48" s="620"/>
      <c r="F48" s="620"/>
      <c r="G48" s="620"/>
      <c r="H48" s="620"/>
      <c r="I48" s="620"/>
      <c r="J48" s="620"/>
    </row>
    <row r="49" spans="1:10" ht="24" customHeight="1">
      <c r="A49" s="622"/>
      <c r="B49" s="711" t="s">
        <v>280</v>
      </c>
      <c r="C49" s="250" t="s">
        <v>272</v>
      </c>
      <c r="D49" s="306" t="s">
        <v>4</v>
      </c>
      <c r="E49" s="218">
        <v>16</v>
      </c>
      <c r="F49" s="17">
        <v>94</v>
      </c>
      <c r="G49" s="67">
        <v>8.0112500000000003E-5</v>
      </c>
      <c r="H49" s="153">
        <v>20</v>
      </c>
      <c r="I49" s="260" t="s">
        <v>680</v>
      </c>
      <c r="J49" s="11">
        <v>2.88</v>
      </c>
    </row>
    <row r="50" spans="1:10" ht="24" customHeight="1">
      <c r="A50" s="614"/>
      <c r="B50" s="712"/>
      <c r="C50" s="259" t="s">
        <v>273</v>
      </c>
      <c r="D50" s="307" t="s">
        <v>6</v>
      </c>
      <c r="E50" s="219">
        <v>16</v>
      </c>
      <c r="F50" s="18">
        <v>142</v>
      </c>
      <c r="G50" s="68">
        <v>1.1444642857142858E-4</v>
      </c>
      <c r="H50" s="154">
        <v>14</v>
      </c>
      <c r="I50" s="217" t="s">
        <v>703</v>
      </c>
      <c r="J50" s="14">
        <v>4.3499999999999996</v>
      </c>
    </row>
    <row r="51" spans="1:10" ht="24" customHeight="1">
      <c r="A51" s="614"/>
      <c r="B51" s="712"/>
      <c r="C51" s="259" t="s">
        <v>274</v>
      </c>
      <c r="D51" s="307" t="s">
        <v>8</v>
      </c>
      <c r="E51" s="219">
        <v>16</v>
      </c>
      <c r="F51" s="18">
        <v>205</v>
      </c>
      <c r="G51" s="68">
        <v>1.6022500000000001E-4</v>
      </c>
      <c r="H51" s="154">
        <v>10</v>
      </c>
      <c r="I51" s="217" t="s">
        <v>672</v>
      </c>
      <c r="J51" s="14">
        <v>6.37</v>
      </c>
    </row>
    <row r="52" spans="1:10" ht="24" customHeight="1">
      <c r="A52" s="614"/>
      <c r="B52" s="712"/>
      <c r="C52" s="259" t="s">
        <v>275</v>
      </c>
      <c r="D52" s="307" t="s">
        <v>10</v>
      </c>
      <c r="E52" s="219">
        <v>16</v>
      </c>
      <c r="F52" s="18">
        <v>319</v>
      </c>
      <c r="G52" s="68">
        <v>2.7609374999999997E-4</v>
      </c>
      <c r="H52" s="154">
        <v>8</v>
      </c>
      <c r="I52" s="217" t="s">
        <v>673</v>
      </c>
      <c r="J52" s="14">
        <v>9.8000000000000007</v>
      </c>
    </row>
    <row r="53" spans="1:10" ht="24" customHeight="1">
      <c r="A53" s="614"/>
      <c r="B53" s="712"/>
      <c r="C53" s="259" t="s">
        <v>276</v>
      </c>
      <c r="D53" s="307" t="s">
        <v>12</v>
      </c>
      <c r="E53" s="219">
        <v>16</v>
      </c>
      <c r="F53" s="18">
        <v>467</v>
      </c>
      <c r="G53" s="68">
        <v>3.6812499999999996E-4</v>
      </c>
      <c r="H53" s="154">
        <v>6</v>
      </c>
      <c r="I53" s="217" t="s">
        <v>674</v>
      </c>
      <c r="J53" s="14">
        <v>13.91</v>
      </c>
    </row>
    <row r="54" spans="1:10" ht="24" customHeight="1" thickBot="1">
      <c r="A54" s="615"/>
      <c r="B54" s="713"/>
      <c r="C54" s="252" t="s">
        <v>277</v>
      </c>
      <c r="D54" s="226" t="s">
        <v>14</v>
      </c>
      <c r="E54" s="220">
        <v>16</v>
      </c>
      <c r="F54" s="19">
        <v>645</v>
      </c>
      <c r="G54" s="69">
        <v>5.5218749999999994E-4</v>
      </c>
      <c r="H54" s="155">
        <v>4</v>
      </c>
      <c r="I54" s="244" t="s">
        <v>679</v>
      </c>
      <c r="J54" s="16">
        <v>20.55</v>
      </c>
    </row>
    <row r="55" spans="1:10" ht="24" customHeight="1"/>
    <row r="56" spans="1:10" ht="24" customHeight="1"/>
    <row r="57" spans="1:10" ht="24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24" customHeight="1"/>
    <row r="64" spans="1:10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</sheetData>
  <mergeCells count="40">
    <mergeCell ref="F5:J5"/>
    <mergeCell ref="F6:F7"/>
    <mergeCell ref="H6:I6"/>
    <mergeCell ref="J6:J7"/>
    <mergeCell ref="A1:A5"/>
    <mergeCell ref="B1:E5"/>
    <mergeCell ref="F1:J1"/>
    <mergeCell ref="A8:J8"/>
    <mergeCell ref="A6:A7"/>
    <mergeCell ref="B6:B7"/>
    <mergeCell ref="C6:C7"/>
    <mergeCell ref="D6:D7"/>
    <mergeCell ref="E6:E7"/>
    <mergeCell ref="F2:J2"/>
    <mergeCell ref="F3:J3"/>
    <mergeCell ref="F4:J4"/>
    <mergeCell ref="A9:J9"/>
    <mergeCell ref="A10:A15"/>
    <mergeCell ref="B10:B15"/>
    <mergeCell ref="A35:A37"/>
    <mergeCell ref="B35:B37"/>
    <mergeCell ref="A16:A21"/>
    <mergeCell ref="B16:B21"/>
    <mergeCell ref="A22:A24"/>
    <mergeCell ref="B22:B24"/>
    <mergeCell ref="A25:A27"/>
    <mergeCell ref="B25:B27"/>
    <mergeCell ref="A28:A30"/>
    <mergeCell ref="B28:B30"/>
    <mergeCell ref="A31:A33"/>
    <mergeCell ref="B31:B33"/>
    <mergeCell ref="A34:J34"/>
    <mergeCell ref="A49:A54"/>
    <mergeCell ref="B49:B54"/>
    <mergeCell ref="A38:A40"/>
    <mergeCell ref="B38:B40"/>
    <mergeCell ref="A41:J41"/>
    <mergeCell ref="A42:A47"/>
    <mergeCell ref="B42:B47"/>
    <mergeCell ref="A48:J4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352"/>
  <sheetViews>
    <sheetView zoomScale="85" zoomScaleNormal="85" workbookViewId="0">
      <pane ySplit="7" topLeftCell="A8" activePane="bottomLeft" state="frozen"/>
      <selection pane="bottomLeft" activeCell="M6" sqref="M6"/>
    </sheetView>
  </sheetViews>
  <sheetFormatPr defaultColWidth="9.140625" defaultRowHeight="15"/>
  <cols>
    <col min="1" max="1" width="52" style="569" customWidth="1"/>
    <col min="2" max="2" width="23.5703125" style="47" customWidth="1"/>
    <col min="3" max="3" width="21.42578125" style="574" customWidth="1"/>
    <col min="4" max="4" width="15.42578125" style="47" customWidth="1"/>
    <col min="5" max="5" width="12.28515625" style="573" customWidth="1"/>
    <col min="6" max="6" width="9.28515625" style="573" customWidth="1"/>
    <col min="7" max="7" width="14.42578125" style="572" hidden="1" customWidth="1"/>
    <col min="8" max="8" width="6.42578125" style="162" customWidth="1"/>
    <col min="9" max="9" width="7.42578125" style="571" customWidth="1"/>
    <col min="10" max="10" width="14.140625" style="570" customWidth="1"/>
    <col min="11" max="11" width="3.42578125" style="569" customWidth="1"/>
    <col min="12" max="16384" width="9.140625" style="569"/>
  </cols>
  <sheetData>
    <row r="1" spans="1:21" ht="21.95" customHeight="1">
      <c r="A1" s="861"/>
      <c r="B1" s="642" t="s">
        <v>1486</v>
      </c>
      <c r="C1" s="643"/>
      <c r="D1" s="644"/>
      <c r="E1" s="843" t="s">
        <v>181</v>
      </c>
      <c r="F1" s="844"/>
      <c r="G1" s="844"/>
      <c r="H1" s="844"/>
      <c r="I1" s="844"/>
      <c r="J1" s="845"/>
    </row>
    <row r="2" spans="1:21" ht="21.95" customHeight="1">
      <c r="A2" s="862"/>
      <c r="B2" s="645"/>
      <c r="C2" s="864"/>
      <c r="D2" s="647"/>
      <c r="E2" s="846" t="s">
        <v>316</v>
      </c>
      <c r="F2" s="847"/>
      <c r="G2" s="847"/>
      <c r="H2" s="847"/>
      <c r="I2" s="847"/>
      <c r="J2" s="848"/>
    </row>
    <row r="3" spans="1:21" ht="21.95" customHeight="1">
      <c r="A3" s="862"/>
      <c r="B3" s="645"/>
      <c r="C3" s="864"/>
      <c r="D3" s="647"/>
      <c r="E3" s="846" t="s">
        <v>51</v>
      </c>
      <c r="F3" s="847"/>
      <c r="G3" s="847"/>
      <c r="H3" s="847"/>
      <c r="I3" s="847"/>
      <c r="J3" s="848"/>
    </row>
    <row r="4" spans="1:21" ht="21.95" customHeight="1">
      <c r="A4" s="862"/>
      <c r="B4" s="645"/>
      <c r="C4" s="864"/>
      <c r="D4" s="647"/>
      <c r="E4" s="855" t="s">
        <v>177</v>
      </c>
      <c r="F4" s="856"/>
      <c r="G4" s="856"/>
      <c r="H4" s="856"/>
      <c r="I4" s="856"/>
      <c r="J4" s="857"/>
    </row>
    <row r="5" spans="1:21" ht="21.95" customHeight="1" thickBot="1">
      <c r="A5" s="863"/>
      <c r="B5" s="648"/>
      <c r="C5" s="649"/>
      <c r="D5" s="650"/>
      <c r="E5" s="858" t="s">
        <v>178</v>
      </c>
      <c r="F5" s="859"/>
      <c r="G5" s="859"/>
      <c r="H5" s="859"/>
      <c r="I5" s="859"/>
      <c r="J5" s="860"/>
    </row>
    <row r="6" spans="1:21" ht="22.9" customHeight="1" thickBot="1">
      <c r="A6" s="654" t="s">
        <v>0</v>
      </c>
      <c r="B6" s="654" t="s">
        <v>59</v>
      </c>
      <c r="C6" s="654" t="s">
        <v>60</v>
      </c>
      <c r="D6" s="654" t="s">
        <v>1433</v>
      </c>
      <c r="E6" s="654" t="s">
        <v>1434</v>
      </c>
      <c r="F6" s="671" t="s">
        <v>1435</v>
      </c>
      <c r="G6" s="571"/>
      <c r="H6" s="673" t="s">
        <v>669</v>
      </c>
      <c r="I6" s="674"/>
      <c r="J6" s="669" t="s">
        <v>1487</v>
      </c>
    </row>
    <row r="7" spans="1:21" ht="22.9" customHeight="1" thickBot="1">
      <c r="A7" s="655"/>
      <c r="B7" s="655"/>
      <c r="C7" s="655"/>
      <c r="D7" s="655"/>
      <c r="E7" s="655"/>
      <c r="F7" s="672"/>
      <c r="G7" s="132"/>
      <c r="H7" s="134" t="s">
        <v>670</v>
      </c>
      <c r="I7" s="180" t="s">
        <v>671</v>
      </c>
      <c r="J7" s="670"/>
    </row>
    <row r="8" spans="1:21" ht="27.75" customHeight="1" thickBot="1">
      <c r="A8" s="635" t="s">
        <v>1436</v>
      </c>
      <c r="B8" s="636"/>
      <c r="C8" s="636"/>
      <c r="D8" s="636"/>
      <c r="E8" s="636"/>
      <c r="F8" s="636"/>
      <c r="G8" s="636"/>
      <c r="H8" s="636"/>
      <c r="I8" s="636"/>
      <c r="J8" s="636"/>
    </row>
    <row r="9" spans="1:21" ht="29.1" customHeight="1" thickBot="1">
      <c r="A9" s="637" t="s">
        <v>1662</v>
      </c>
      <c r="B9" s="638"/>
      <c r="C9" s="638"/>
      <c r="D9" s="638"/>
      <c r="E9" s="638"/>
      <c r="F9" s="638"/>
      <c r="G9" s="638"/>
      <c r="H9" s="638"/>
      <c r="I9" s="638"/>
      <c r="J9" s="638"/>
      <c r="L9" s="592" t="s">
        <v>1636</v>
      </c>
      <c r="M9" s="591"/>
      <c r="N9" s="591"/>
      <c r="O9" s="591"/>
      <c r="P9" s="591"/>
      <c r="Q9" s="591"/>
      <c r="R9" s="591"/>
      <c r="S9" s="591"/>
      <c r="T9" s="591"/>
      <c r="U9" s="591"/>
    </row>
    <row r="10" spans="1:21" ht="24" customHeight="1">
      <c r="A10" s="852"/>
      <c r="B10" s="849" t="s">
        <v>1437</v>
      </c>
      <c r="C10" s="587" t="s">
        <v>1661</v>
      </c>
      <c r="D10" s="586" t="s">
        <v>1438</v>
      </c>
      <c r="E10" s="585" t="s">
        <v>686</v>
      </c>
      <c r="F10" s="586" t="s">
        <v>1439</v>
      </c>
      <c r="H10" s="153">
        <v>1</v>
      </c>
      <c r="I10" s="585"/>
      <c r="J10" s="584">
        <v>551.23</v>
      </c>
      <c r="L10" s="511" t="s">
        <v>1634</v>
      </c>
    </row>
    <row r="11" spans="1:21" ht="24" customHeight="1">
      <c r="A11" s="853"/>
      <c r="B11" s="850"/>
      <c r="C11" s="583" t="s">
        <v>1660</v>
      </c>
      <c r="D11" s="582" t="s">
        <v>1438</v>
      </c>
      <c r="E11" s="581" t="s">
        <v>686</v>
      </c>
      <c r="F11" s="582" t="s">
        <v>1440</v>
      </c>
      <c r="H11" s="154">
        <v>1</v>
      </c>
      <c r="I11" s="581"/>
      <c r="J11" s="580">
        <v>626.03</v>
      </c>
      <c r="L11" s="511" t="s">
        <v>1632</v>
      </c>
    </row>
    <row r="12" spans="1:21" ht="24" customHeight="1">
      <c r="A12" s="853"/>
      <c r="B12" s="850"/>
      <c r="C12" s="583" t="s">
        <v>1659</v>
      </c>
      <c r="D12" s="582" t="s">
        <v>1438</v>
      </c>
      <c r="E12" s="581" t="s">
        <v>686</v>
      </c>
      <c r="F12" s="582" t="s">
        <v>1441</v>
      </c>
      <c r="H12" s="154">
        <v>1</v>
      </c>
      <c r="I12" s="581"/>
      <c r="J12" s="580">
        <v>691.79</v>
      </c>
      <c r="L12" s="511" t="s">
        <v>1630</v>
      </c>
    </row>
    <row r="13" spans="1:21" ht="24" customHeight="1">
      <c r="A13" s="853"/>
      <c r="B13" s="850"/>
      <c r="C13" s="583" t="s">
        <v>1658</v>
      </c>
      <c r="D13" s="582" t="s">
        <v>1438</v>
      </c>
      <c r="E13" s="581" t="s">
        <v>686</v>
      </c>
      <c r="F13" s="582" t="s">
        <v>1442</v>
      </c>
      <c r="H13" s="154">
        <v>1</v>
      </c>
      <c r="I13" s="581"/>
      <c r="J13" s="580">
        <v>765.39</v>
      </c>
      <c r="L13" s="511" t="s">
        <v>1657</v>
      </c>
    </row>
    <row r="14" spans="1:21" ht="24" customHeight="1">
      <c r="A14" s="853"/>
      <c r="B14" s="850"/>
      <c r="C14" s="583" t="s">
        <v>1656</v>
      </c>
      <c r="D14" s="582" t="s">
        <v>1438</v>
      </c>
      <c r="E14" s="581" t="s">
        <v>709</v>
      </c>
      <c r="F14" s="582" t="s">
        <v>1443</v>
      </c>
      <c r="H14" s="154">
        <v>1</v>
      </c>
      <c r="I14" s="581"/>
      <c r="J14" s="580">
        <v>847.25</v>
      </c>
      <c r="L14" s="511" t="s">
        <v>1655</v>
      </c>
    </row>
    <row r="15" spans="1:21" ht="24" customHeight="1">
      <c r="A15" s="853"/>
      <c r="B15" s="850"/>
      <c r="C15" s="583" t="s">
        <v>1654</v>
      </c>
      <c r="D15" s="582" t="s">
        <v>1438</v>
      </c>
      <c r="E15" s="581" t="s">
        <v>709</v>
      </c>
      <c r="F15" s="582" t="s">
        <v>1444</v>
      </c>
      <c r="H15" s="154">
        <v>1</v>
      </c>
      <c r="I15" s="581"/>
      <c r="J15" s="580">
        <v>920.92</v>
      </c>
      <c r="L15" s="511" t="s">
        <v>1639</v>
      </c>
    </row>
    <row r="16" spans="1:21" ht="24" customHeight="1">
      <c r="A16" s="853"/>
      <c r="B16" s="850"/>
      <c r="C16" s="583" t="s">
        <v>1653</v>
      </c>
      <c r="D16" s="582" t="s">
        <v>1438</v>
      </c>
      <c r="E16" s="581" t="s">
        <v>709</v>
      </c>
      <c r="F16" s="582" t="s">
        <v>1445</v>
      </c>
      <c r="H16" s="154">
        <v>1</v>
      </c>
      <c r="I16" s="581"/>
      <c r="J16" s="580">
        <v>993.56</v>
      </c>
      <c r="L16" s="511" t="s">
        <v>1652</v>
      </c>
    </row>
    <row r="17" spans="1:21" ht="24" customHeight="1">
      <c r="A17" s="853"/>
      <c r="B17" s="850"/>
      <c r="C17" s="583" t="s">
        <v>1651</v>
      </c>
      <c r="D17" s="582" t="s">
        <v>1438</v>
      </c>
      <c r="E17" s="581" t="s">
        <v>709</v>
      </c>
      <c r="F17" s="582" t="s">
        <v>1446</v>
      </c>
      <c r="H17" s="154">
        <v>1</v>
      </c>
      <c r="I17" s="581"/>
      <c r="J17" s="580">
        <v>1060.73</v>
      </c>
      <c r="L17" s="511" t="s">
        <v>1638</v>
      </c>
    </row>
    <row r="18" spans="1:21" ht="24" customHeight="1" thickBot="1">
      <c r="A18" s="853"/>
      <c r="B18" s="851"/>
      <c r="C18" s="590" t="s">
        <v>1650</v>
      </c>
      <c r="D18" s="579" t="s">
        <v>1438</v>
      </c>
      <c r="E18" s="589" t="s">
        <v>709</v>
      </c>
      <c r="F18" s="579" t="s">
        <v>1447</v>
      </c>
      <c r="H18" s="156">
        <v>1</v>
      </c>
      <c r="I18" s="589"/>
      <c r="J18" s="588">
        <v>1138.01</v>
      </c>
    </row>
    <row r="19" spans="1:21" ht="24" customHeight="1">
      <c r="A19" s="853"/>
      <c r="B19" s="849" t="s">
        <v>1437</v>
      </c>
      <c r="C19" s="587" t="s">
        <v>1649</v>
      </c>
      <c r="D19" s="586" t="s">
        <v>1448</v>
      </c>
      <c r="E19" s="585" t="s">
        <v>686</v>
      </c>
      <c r="F19" s="586" t="s">
        <v>1439</v>
      </c>
      <c r="H19" s="153">
        <v>1</v>
      </c>
      <c r="I19" s="585"/>
      <c r="J19" s="584">
        <v>551.23</v>
      </c>
    </row>
    <row r="20" spans="1:21" ht="24" customHeight="1">
      <c r="A20" s="853"/>
      <c r="B20" s="850"/>
      <c r="C20" s="583" t="s">
        <v>1648</v>
      </c>
      <c r="D20" s="582" t="s">
        <v>1448</v>
      </c>
      <c r="E20" s="581" t="s">
        <v>686</v>
      </c>
      <c r="F20" s="582" t="s">
        <v>1440</v>
      </c>
      <c r="H20" s="154">
        <v>1</v>
      </c>
      <c r="I20" s="581"/>
      <c r="J20" s="580">
        <v>626.03</v>
      </c>
    </row>
    <row r="21" spans="1:21" ht="24" customHeight="1">
      <c r="A21" s="853"/>
      <c r="B21" s="850"/>
      <c r="C21" s="583" t="s">
        <v>1647</v>
      </c>
      <c r="D21" s="582" t="s">
        <v>1448</v>
      </c>
      <c r="E21" s="581" t="s">
        <v>686</v>
      </c>
      <c r="F21" s="582" t="s">
        <v>1441</v>
      </c>
      <c r="H21" s="154">
        <v>1</v>
      </c>
      <c r="I21" s="581"/>
      <c r="J21" s="580">
        <v>691.79</v>
      </c>
    </row>
    <row r="22" spans="1:21" ht="24" customHeight="1">
      <c r="A22" s="853"/>
      <c r="B22" s="850"/>
      <c r="C22" s="583" t="s">
        <v>1646</v>
      </c>
      <c r="D22" s="582" t="s">
        <v>1448</v>
      </c>
      <c r="E22" s="581" t="s">
        <v>686</v>
      </c>
      <c r="F22" s="582" t="s">
        <v>1442</v>
      </c>
      <c r="H22" s="154">
        <v>1</v>
      </c>
      <c r="I22" s="581"/>
      <c r="J22" s="580">
        <v>765.39</v>
      </c>
    </row>
    <row r="23" spans="1:21" ht="24" customHeight="1">
      <c r="A23" s="853"/>
      <c r="B23" s="850"/>
      <c r="C23" s="583" t="s">
        <v>1645</v>
      </c>
      <c r="D23" s="582" t="s">
        <v>1448</v>
      </c>
      <c r="E23" s="581" t="s">
        <v>709</v>
      </c>
      <c r="F23" s="582" t="s">
        <v>1443</v>
      </c>
      <c r="H23" s="154">
        <v>1</v>
      </c>
      <c r="I23" s="581"/>
      <c r="J23" s="580">
        <v>847.25</v>
      </c>
    </row>
    <row r="24" spans="1:21" ht="24" customHeight="1">
      <c r="A24" s="853"/>
      <c r="B24" s="850"/>
      <c r="C24" s="583" t="s">
        <v>1644</v>
      </c>
      <c r="D24" s="582" t="s">
        <v>1448</v>
      </c>
      <c r="E24" s="581" t="s">
        <v>709</v>
      </c>
      <c r="F24" s="582" t="s">
        <v>1444</v>
      </c>
      <c r="H24" s="154">
        <v>1</v>
      </c>
      <c r="I24" s="581"/>
      <c r="J24" s="580">
        <v>920.92</v>
      </c>
    </row>
    <row r="25" spans="1:21" ht="24" customHeight="1">
      <c r="A25" s="853"/>
      <c r="B25" s="850"/>
      <c r="C25" s="583" t="s">
        <v>1643</v>
      </c>
      <c r="D25" s="582" t="s">
        <v>1448</v>
      </c>
      <c r="E25" s="581" t="s">
        <v>709</v>
      </c>
      <c r="F25" s="582" t="s">
        <v>1445</v>
      </c>
      <c r="H25" s="154">
        <v>1</v>
      </c>
      <c r="I25" s="581"/>
      <c r="J25" s="580">
        <v>993.56</v>
      </c>
    </row>
    <row r="26" spans="1:21" ht="24" customHeight="1">
      <c r="A26" s="853"/>
      <c r="B26" s="850"/>
      <c r="C26" s="583" t="s">
        <v>1642</v>
      </c>
      <c r="D26" s="582" t="s">
        <v>1448</v>
      </c>
      <c r="E26" s="581" t="s">
        <v>709</v>
      </c>
      <c r="F26" s="582" t="s">
        <v>1446</v>
      </c>
      <c r="H26" s="154">
        <v>1</v>
      </c>
      <c r="I26" s="581"/>
      <c r="J26" s="580">
        <v>1060.73</v>
      </c>
    </row>
    <row r="27" spans="1:21" ht="24" customHeight="1" thickBot="1">
      <c r="A27" s="854"/>
      <c r="B27" s="851"/>
      <c r="C27" s="583" t="s">
        <v>1641</v>
      </c>
      <c r="D27" s="579" t="s">
        <v>1448</v>
      </c>
      <c r="E27" s="589" t="s">
        <v>709</v>
      </c>
      <c r="F27" s="579" t="s">
        <v>1447</v>
      </c>
      <c r="H27" s="154">
        <v>1</v>
      </c>
      <c r="I27" s="581"/>
      <c r="J27" s="588">
        <v>1138.01</v>
      </c>
    </row>
    <row r="28" spans="1:21" ht="24" customHeight="1" thickBot="1">
      <c r="A28" s="637" t="s">
        <v>1640</v>
      </c>
      <c r="B28" s="638"/>
      <c r="C28" s="638"/>
      <c r="D28" s="638"/>
      <c r="E28" s="638"/>
      <c r="F28" s="638"/>
      <c r="G28" s="638"/>
      <c r="H28" s="638"/>
      <c r="I28" s="638"/>
      <c r="J28" s="638"/>
      <c r="L28" s="592" t="s">
        <v>1636</v>
      </c>
      <c r="M28" s="591"/>
      <c r="N28" s="591"/>
      <c r="O28" s="591"/>
      <c r="P28" s="591"/>
      <c r="Q28" s="591"/>
      <c r="R28" s="591"/>
      <c r="S28" s="591"/>
      <c r="T28" s="591"/>
      <c r="U28" s="591"/>
    </row>
    <row r="29" spans="1:21" ht="24" customHeight="1">
      <c r="A29" s="852"/>
      <c r="B29" s="849" t="s">
        <v>1437</v>
      </c>
      <c r="C29" s="587" t="s">
        <v>1449</v>
      </c>
      <c r="D29" s="586" t="s">
        <v>1438</v>
      </c>
      <c r="E29" s="585" t="s">
        <v>686</v>
      </c>
      <c r="F29" s="586" t="s">
        <v>1439</v>
      </c>
      <c r="H29" s="153">
        <v>1</v>
      </c>
      <c r="I29" s="585"/>
      <c r="J29" s="584">
        <v>501.36</v>
      </c>
      <c r="L29" s="511" t="s">
        <v>1634</v>
      </c>
    </row>
    <row r="30" spans="1:21" ht="24" customHeight="1">
      <c r="A30" s="853"/>
      <c r="B30" s="850"/>
      <c r="C30" s="583" t="s">
        <v>1450</v>
      </c>
      <c r="D30" s="582" t="s">
        <v>1438</v>
      </c>
      <c r="E30" s="581" t="s">
        <v>686</v>
      </c>
      <c r="F30" s="582" t="s">
        <v>1440</v>
      </c>
      <c r="H30" s="154">
        <v>1</v>
      </c>
      <c r="I30" s="581"/>
      <c r="J30" s="580">
        <v>576.16</v>
      </c>
      <c r="L30" s="511" t="s">
        <v>1632</v>
      </c>
    </row>
    <row r="31" spans="1:21" ht="24" customHeight="1">
      <c r="A31" s="853"/>
      <c r="B31" s="850"/>
      <c r="C31" s="583" t="s">
        <v>1451</v>
      </c>
      <c r="D31" s="582" t="s">
        <v>1438</v>
      </c>
      <c r="E31" s="581" t="s">
        <v>686</v>
      </c>
      <c r="F31" s="582" t="s">
        <v>1441</v>
      </c>
      <c r="H31" s="154">
        <v>1</v>
      </c>
      <c r="I31" s="581"/>
      <c r="J31" s="580">
        <v>641.91</v>
      </c>
      <c r="L31" s="511" t="s">
        <v>1630</v>
      </c>
    </row>
    <row r="32" spans="1:21" ht="24" customHeight="1">
      <c r="A32" s="853"/>
      <c r="B32" s="850"/>
      <c r="C32" s="583" t="s">
        <v>1452</v>
      </c>
      <c r="D32" s="582" t="s">
        <v>1438</v>
      </c>
      <c r="E32" s="581" t="s">
        <v>686</v>
      </c>
      <c r="F32" s="582" t="s">
        <v>1442</v>
      </c>
      <c r="H32" s="154">
        <v>1</v>
      </c>
      <c r="I32" s="581"/>
      <c r="J32" s="580">
        <v>715.51</v>
      </c>
      <c r="L32" s="408" t="s">
        <v>1628</v>
      </c>
    </row>
    <row r="33" spans="1:21" ht="24" customHeight="1">
      <c r="A33" s="853"/>
      <c r="B33" s="850"/>
      <c r="C33" s="583" t="s">
        <v>1453</v>
      </c>
      <c r="D33" s="582" t="s">
        <v>1438</v>
      </c>
      <c r="E33" s="581" t="s">
        <v>709</v>
      </c>
      <c r="F33" s="582" t="s">
        <v>1443</v>
      </c>
      <c r="H33" s="154">
        <v>1</v>
      </c>
      <c r="I33" s="581"/>
      <c r="J33" s="580">
        <v>797.38</v>
      </c>
      <c r="L33" s="575" t="s">
        <v>1626</v>
      </c>
    </row>
    <row r="34" spans="1:21" ht="24" customHeight="1">
      <c r="A34" s="853"/>
      <c r="B34" s="850"/>
      <c r="C34" s="583" t="s">
        <v>1454</v>
      </c>
      <c r="D34" s="582" t="s">
        <v>1438</v>
      </c>
      <c r="E34" s="581" t="s">
        <v>709</v>
      </c>
      <c r="F34" s="582" t="s">
        <v>1444</v>
      </c>
      <c r="H34" s="154">
        <v>1</v>
      </c>
      <c r="I34" s="581"/>
      <c r="J34" s="580">
        <v>871.05</v>
      </c>
      <c r="L34" s="511" t="s">
        <v>1639</v>
      </c>
    </row>
    <row r="35" spans="1:21" ht="24" customHeight="1">
      <c r="A35" s="853"/>
      <c r="B35" s="850"/>
      <c r="C35" s="583" t="s">
        <v>1455</v>
      </c>
      <c r="D35" s="582" t="s">
        <v>1438</v>
      </c>
      <c r="E35" s="581" t="s">
        <v>709</v>
      </c>
      <c r="F35" s="582" t="s">
        <v>1445</v>
      </c>
      <c r="H35" s="154">
        <v>1</v>
      </c>
      <c r="I35" s="581"/>
      <c r="J35" s="580">
        <v>936.8</v>
      </c>
      <c r="L35" s="511" t="s">
        <v>1622</v>
      </c>
    </row>
    <row r="36" spans="1:21" ht="24" customHeight="1">
      <c r="A36" s="853"/>
      <c r="B36" s="850"/>
      <c r="C36" s="583" t="s">
        <v>1456</v>
      </c>
      <c r="D36" s="582" t="s">
        <v>1438</v>
      </c>
      <c r="E36" s="581" t="s">
        <v>709</v>
      </c>
      <c r="F36" s="582" t="s">
        <v>1446</v>
      </c>
      <c r="H36" s="154">
        <v>1</v>
      </c>
      <c r="I36" s="581"/>
      <c r="J36" s="580">
        <v>1010.86</v>
      </c>
      <c r="L36" s="511" t="s">
        <v>1638</v>
      </c>
    </row>
    <row r="37" spans="1:21" ht="24" customHeight="1" thickBot="1">
      <c r="A37" s="853"/>
      <c r="B37" s="851"/>
      <c r="C37" s="590" t="s">
        <v>1457</v>
      </c>
      <c r="D37" s="579" t="s">
        <v>1438</v>
      </c>
      <c r="E37" s="589" t="s">
        <v>709</v>
      </c>
      <c r="F37" s="579" t="s">
        <v>1447</v>
      </c>
      <c r="H37" s="156">
        <v>1</v>
      </c>
      <c r="I37" s="589"/>
      <c r="J37" s="588">
        <v>1088.1300000000001</v>
      </c>
      <c r="L37" s="511"/>
    </row>
    <row r="38" spans="1:21" ht="24" customHeight="1">
      <c r="A38" s="853"/>
      <c r="B38" s="849" t="s">
        <v>1437</v>
      </c>
      <c r="C38" s="587" t="s">
        <v>1458</v>
      </c>
      <c r="D38" s="586" t="s">
        <v>1448</v>
      </c>
      <c r="E38" s="585" t="s">
        <v>686</v>
      </c>
      <c r="F38" s="586" t="s">
        <v>1439</v>
      </c>
      <c r="H38" s="153">
        <v>1</v>
      </c>
      <c r="I38" s="585"/>
      <c r="J38" s="584">
        <v>501.36</v>
      </c>
      <c r="L38" s="511"/>
    </row>
    <row r="39" spans="1:21" ht="24" customHeight="1">
      <c r="A39" s="853"/>
      <c r="B39" s="850"/>
      <c r="C39" s="583" t="s">
        <v>1459</v>
      </c>
      <c r="D39" s="582" t="s">
        <v>1448</v>
      </c>
      <c r="E39" s="581" t="s">
        <v>686</v>
      </c>
      <c r="F39" s="582" t="s">
        <v>1440</v>
      </c>
      <c r="H39" s="154">
        <v>1</v>
      </c>
      <c r="I39" s="581"/>
      <c r="J39" s="580">
        <v>576.16</v>
      </c>
      <c r="L39" s="511"/>
    </row>
    <row r="40" spans="1:21" ht="24" customHeight="1">
      <c r="A40" s="853"/>
      <c r="B40" s="850"/>
      <c r="C40" s="583" t="s">
        <v>1460</v>
      </c>
      <c r="D40" s="582" t="s">
        <v>1448</v>
      </c>
      <c r="E40" s="581" t="s">
        <v>686</v>
      </c>
      <c r="F40" s="582" t="s">
        <v>1441</v>
      </c>
      <c r="H40" s="154">
        <v>1</v>
      </c>
      <c r="I40" s="581"/>
      <c r="J40" s="580">
        <v>641.91</v>
      </c>
    </row>
    <row r="41" spans="1:21" ht="24" customHeight="1">
      <c r="A41" s="853"/>
      <c r="B41" s="850"/>
      <c r="C41" s="583" t="s">
        <v>1461</v>
      </c>
      <c r="D41" s="582" t="s">
        <v>1448</v>
      </c>
      <c r="E41" s="581" t="s">
        <v>686</v>
      </c>
      <c r="F41" s="582" t="s">
        <v>1442</v>
      </c>
      <c r="H41" s="154">
        <v>1</v>
      </c>
      <c r="I41" s="581"/>
      <c r="J41" s="580">
        <v>715.51</v>
      </c>
    </row>
    <row r="42" spans="1:21" ht="24" customHeight="1">
      <c r="A42" s="853"/>
      <c r="B42" s="850"/>
      <c r="C42" s="583" t="s">
        <v>1462</v>
      </c>
      <c r="D42" s="582" t="s">
        <v>1448</v>
      </c>
      <c r="E42" s="581" t="s">
        <v>709</v>
      </c>
      <c r="F42" s="582" t="s">
        <v>1443</v>
      </c>
      <c r="H42" s="154">
        <v>1</v>
      </c>
      <c r="I42" s="581"/>
      <c r="J42" s="580">
        <v>797.38</v>
      </c>
    </row>
    <row r="43" spans="1:21" ht="24" customHeight="1">
      <c r="A43" s="853"/>
      <c r="B43" s="850"/>
      <c r="C43" s="583" t="s">
        <v>1463</v>
      </c>
      <c r="D43" s="582" t="s">
        <v>1448</v>
      </c>
      <c r="E43" s="581" t="s">
        <v>709</v>
      </c>
      <c r="F43" s="582" t="s">
        <v>1444</v>
      </c>
      <c r="H43" s="154">
        <v>1</v>
      </c>
      <c r="I43" s="581"/>
      <c r="J43" s="580">
        <v>871.05</v>
      </c>
    </row>
    <row r="44" spans="1:21" ht="24" customHeight="1">
      <c r="A44" s="853"/>
      <c r="B44" s="850"/>
      <c r="C44" s="583" t="s">
        <v>1464</v>
      </c>
      <c r="D44" s="582" t="s">
        <v>1448</v>
      </c>
      <c r="E44" s="581" t="s">
        <v>709</v>
      </c>
      <c r="F44" s="582" t="s">
        <v>1445</v>
      </c>
      <c r="H44" s="154">
        <v>1</v>
      </c>
      <c r="I44" s="581"/>
      <c r="J44" s="580">
        <v>936.8</v>
      </c>
    </row>
    <row r="45" spans="1:21" ht="24" customHeight="1">
      <c r="A45" s="853"/>
      <c r="B45" s="850"/>
      <c r="C45" s="583" t="s">
        <v>1465</v>
      </c>
      <c r="D45" s="582" t="s">
        <v>1448</v>
      </c>
      <c r="E45" s="581" t="s">
        <v>709</v>
      </c>
      <c r="F45" s="582" t="s">
        <v>1446</v>
      </c>
      <c r="H45" s="154">
        <v>1</v>
      </c>
      <c r="I45" s="581"/>
      <c r="J45" s="580">
        <v>1010.86</v>
      </c>
    </row>
    <row r="46" spans="1:21" ht="24" customHeight="1" thickBot="1">
      <c r="A46" s="854"/>
      <c r="B46" s="851"/>
      <c r="C46" s="583" t="s">
        <v>1466</v>
      </c>
      <c r="D46" s="579" t="s">
        <v>1448</v>
      </c>
      <c r="E46" s="589" t="s">
        <v>709</v>
      </c>
      <c r="F46" s="579" t="s">
        <v>1447</v>
      </c>
      <c r="H46" s="154">
        <v>1</v>
      </c>
      <c r="I46" s="581"/>
      <c r="J46" s="588">
        <v>1088.1300000000001</v>
      </c>
    </row>
    <row r="47" spans="1:21" ht="24" customHeight="1" thickBot="1">
      <c r="A47" s="637" t="s">
        <v>1637</v>
      </c>
      <c r="B47" s="638"/>
      <c r="C47" s="638"/>
      <c r="D47" s="638"/>
      <c r="E47" s="638"/>
      <c r="F47" s="638"/>
      <c r="G47" s="638"/>
      <c r="H47" s="638"/>
      <c r="I47" s="638"/>
      <c r="J47" s="638"/>
      <c r="L47" s="592" t="s">
        <v>1636</v>
      </c>
      <c r="M47" s="591"/>
      <c r="N47" s="591"/>
      <c r="O47" s="591"/>
      <c r="P47" s="591"/>
      <c r="Q47" s="591"/>
      <c r="R47" s="591"/>
      <c r="S47" s="591"/>
      <c r="T47" s="591"/>
      <c r="U47" s="591"/>
    </row>
    <row r="48" spans="1:21" ht="24" customHeight="1">
      <c r="A48" s="852"/>
      <c r="B48" s="849" t="s">
        <v>1437</v>
      </c>
      <c r="C48" s="587" t="s">
        <v>1635</v>
      </c>
      <c r="D48" s="586" t="s">
        <v>1438</v>
      </c>
      <c r="E48" s="585" t="s">
        <v>686</v>
      </c>
      <c r="F48" s="586" t="s">
        <v>1439</v>
      </c>
      <c r="H48" s="153">
        <v>1</v>
      </c>
      <c r="I48" s="585"/>
      <c r="J48" s="584">
        <v>459.56</v>
      </c>
      <c r="L48" s="511" t="s">
        <v>1634</v>
      </c>
    </row>
    <row r="49" spans="1:12" ht="24" customHeight="1">
      <c r="A49" s="853"/>
      <c r="B49" s="850"/>
      <c r="C49" s="583" t="s">
        <v>1633</v>
      </c>
      <c r="D49" s="582" t="s">
        <v>1438</v>
      </c>
      <c r="E49" s="581" t="s">
        <v>686</v>
      </c>
      <c r="F49" s="582" t="s">
        <v>1440</v>
      </c>
      <c r="H49" s="154">
        <v>1</v>
      </c>
      <c r="I49" s="581"/>
      <c r="J49" s="580">
        <v>496.41</v>
      </c>
      <c r="L49" s="511" t="s">
        <v>1632</v>
      </c>
    </row>
    <row r="50" spans="1:12" ht="24" customHeight="1">
      <c r="A50" s="853"/>
      <c r="B50" s="850"/>
      <c r="C50" s="583" t="s">
        <v>1631</v>
      </c>
      <c r="D50" s="582" t="s">
        <v>1438</v>
      </c>
      <c r="E50" s="581" t="s">
        <v>686</v>
      </c>
      <c r="F50" s="582" t="s">
        <v>1441</v>
      </c>
      <c r="H50" s="154">
        <v>1</v>
      </c>
      <c r="I50" s="581"/>
      <c r="J50" s="580">
        <v>523.5</v>
      </c>
      <c r="L50" s="511" t="s">
        <v>1630</v>
      </c>
    </row>
    <row r="51" spans="1:12" ht="24" customHeight="1">
      <c r="A51" s="853"/>
      <c r="B51" s="850"/>
      <c r="C51" s="583" t="s">
        <v>1629</v>
      </c>
      <c r="D51" s="582" t="s">
        <v>1438</v>
      </c>
      <c r="E51" s="581" t="s">
        <v>686</v>
      </c>
      <c r="F51" s="582" t="s">
        <v>1442</v>
      </c>
      <c r="H51" s="154">
        <v>1</v>
      </c>
      <c r="I51" s="581"/>
      <c r="J51" s="580">
        <v>559.05999999999995</v>
      </c>
      <c r="L51" s="408" t="s">
        <v>1628</v>
      </c>
    </row>
    <row r="52" spans="1:12" ht="24" customHeight="1">
      <c r="A52" s="853"/>
      <c r="B52" s="850"/>
      <c r="C52" s="583" t="s">
        <v>1627</v>
      </c>
      <c r="D52" s="582" t="s">
        <v>1438</v>
      </c>
      <c r="E52" s="581" t="s">
        <v>709</v>
      </c>
      <c r="F52" s="582" t="s">
        <v>1443</v>
      </c>
      <c r="H52" s="154">
        <v>1</v>
      </c>
      <c r="I52" s="581"/>
      <c r="J52" s="580">
        <v>603.54999999999995</v>
      </c>
      <c r="L52" s="575" t="s">
        <v>1626</v>
      </c>
    </row>
    <row r="53" spans="1:12" ht="24" customHeight="1">
      <c r="A53" s="853"/>
      <c r="B53" s="850"/>
      <c r="C53" s="583" t="s">
        <v>1625</v>
      </c>
      <c r="D53" s="582" t="s">
        <v>1438</v>
      </c>
      <c r="E53" s="581" t="s">
        <v>709</v>
      </c>
      <c r="F53" s="582" t="s">
        <v>1444</v>
      </c>
      <c r="H53" s="154">
        <v>1</v>
      </c>
      <c r="I53" s="581"/>
      <c r="J53" s="580">
        <v>639.19000000000005</v>
      </c>
      <c r="L53" s="511" t="s">
        <v>1624</v>
      </c>
    </row>
    <row r="54" spans="1:12" ht="24" customHeight="1">
      <c r="A54" s="853"/>
      <c r="B54" s="850"/>
      <c r="C54" s="583" t="s">
        <v>1623</v>
      </c>
      <c r="D54" s="582" t="s">
        <v>1438</v>
      </c>
      <c r="E54" s="581" t="s">
        <v>709</v>
      </c>
      <c r="F54" s="582" t="s">
        <v>1445</v>
      </c>
      <c r="H54" s="154">
        <v>1</v>
      </c>
      <c r="I54" s="581"/>
      <c r="J54" s="580">
        <v>666.28</v>
      </c>
      <c r="L54" s="511" t="s">
        <v>1622</v>
      </c>
    </row>
    <row r="55" spans="1:12" ht="24" customHeight="1">
      <c r="A55" s="853"/>
      <c r="B55" s="850"/>
      <c r="C55" s="583" t="s">
        <v>1621</v>
      </c>
      <c r="D55" s="582" t="s">
        <v>1438</v>
      </c>
      <c r="E55" s="581" t="s">
        <v>709</v>
      </c>
      <c r="F55" s="582" t="s">
        <v>1446</v>
      </c>
      <c r="H55" s="154">
        <v>1</v>
      </c>
      <c r="I55" s="581"/>
      <c r="J55" s="580">
        <v>702.34</v>
      </c>
      <c r="L55" s="575" t="s">
        <v>1620</v>
      </c>
    </row>
    <row r="56" spans="1:12" ht="24" customHeight="1" thickBot="1">
      <c r="A56" s="853"/>
      <c r="B56" s="851"/>
      <c r="C56" s="590" t="s">
        <v>1619</v>
      </c>
      <c r="D56" s="579" t="s">
        <v>1438</v>
      </c>
      <c r="E56" s="589" t="s">
        <v>709</v>
      </c>
      <c r="F56" s="579" t="s">
        <v>1447</v>
      </c>
      <c r="H56" s="156">
        <v>1</v>
      </c>
      <c r="I56" s="589"/>
      <c r="J56" s="588">
        <v>741.87</v>
      </c>
      <c r="L56" s="511"/>
    </row>
    <row r="57" spans="1:12" ht="24" customHeight="1">
      <c r="A57" s="853"/>
      <c r="B57" s="849" t="s">
        <v>1437</v>
      </c>
      <c r="C57" s="587" t="s">
        <v>1618</v>
      </c>
      <c r="D57" s="586" t="s">
        <v>1448</v>
      </c>
      <c r="E57" s="585" t="s">
        <v>686</v>
      </c>
      <c r="F57" s="586" t="s">
        <v>1439</v>
      </c>
      <c r="H57" s="153">
        <v>1</v>
      </c>
      <c r="I57" s="585"/>
      <c r="J57" s="584">
        <v>459.56</v>
      </c>
      <c r="L57" s="511"/>
    </row>
    <row r="58" spans="1:12" ht="24" customHeight="1">
      <c r="A58" s="853"/>
      <c r="B58" s="850"/>
      <c r="C58" s="583" t="s">
        <v>1617</v>
      </c>
      <c r="D58" s="582" t="s">
        <v>1448</v>
      </c>
      <c r="E58" s="581" t="s">
        <v>686</v>
      </c>
      <c r="F58" s="582" t="s">
        <v>1440</v>
      </c>
      <c r="H58" s="154">
        <v>1</v>
      </c>
      <c r="I58" s="581"/>
      <c r="J58" s="580">
        <v>496.41</v>
      </c>
      <c r="L58" s="511"/>
    </row>
    <row r="59" spans="1:12" ht="24" customHeight="1">
      <c r="A59" s="853"/>
      <c r="B59" s="850"/>
      <c r="C59" s="583" t="s">
        <v>1616</v>
      </c>
      <c r="D59" s="582" t="s">
        <v>1448</v>
      </c>
      <c r="E59" s="581" t="s">
        <v>686</v>
      </c>
      <c r="F59" s="582" t="s">
        <v>1441</v>
      </c>
      <c r="H59" s="154">
        <v>1</v>
      </c>
      <c r="I59" s="581"/>
      <c r="J59" s="580">
        <v>523.5</v>
      </c>
      <c r="L59" s="511"/>
    </row>
    <row r="60" spans="1:12" ht="24" customHeight="1">
      <c r="A60" s="853"/>
      <c r="B60" s="850"/>
      <c r="C60" s="583" t="s">
        <v>1615</v>
      </c>
      <c r="D60" s="582" t="s">
        <v>1448</v>
      </c>
      <c r="E60" s="581" t="s">
        <v>686</v>
      </c>
      <c r="F60" s="582" t="s">
        <v>1442</v>
      </c>
      <c r="H60" s="154">
        <v>1</v>
      </c>
      <c r="I60" s="581"/>
      <c r="J60" s="580">
        <v>559.05999999999995</v>
      </c>
      <c r="L60" s="408"/>
    </row>
    <row r="61" spans="1:12" ht="24" customHeight="1">
      <c r="A61" s="853"/>
      <c r="B61" s="850"/>
      <c r="C61" s="583" t="s">
        <v>1614</v>
      </c>
      <c r="D61" s="582" t="s">
        <v>1448</v>
      </c>
      <c r="E61" s="581" t="s">
        <v>709</v>
      </c>
      <c r="F61" s="582" t="s">
        <v>1443</v>
      </c>
      <c r="H61" s="154">
        <v>1</v>
      </c>
      <c r="I61" s="581"/>
      <c r="J61" s="580">
        <v>603.54999999999995</v>
      </c>
      <c r="L61" s="511"/>
    </row>
    <row r="62" spans="1:12" ht="24" customHeight="1">
      <c r="A62" s="853"/>
      <c r="B62" s="850"/>
      <c r="C62" s="583" t="s">
        <v>1613</v>
      </c>
      <c r="D62" s="582" t="s">
        <v>1448</v>
      </c>
      <c r="E62" s="581" t="s">
        <v>709</v>
      </c>
      <c r="F62" s="582" t="s">
        <v>1444</v>
      </c>
      <c r="H62" s="154">
        <v>1</v>
      </c>
      <c r="I62" s="581"/>
      <c r="J62" s="580">
        <v>639.19000000000005</v>
      </c>
      <c r="L62" s="511"/>
    </row>
    <row r="63" spans="1:12" ht="24" customHeight="1">
      <c r="A63" s="853"/>
      <c r="B63" s="850"/>
      <c r="C63" s="583" t="s">
        <v>1612</v>
      </c>
      <c r="D63" s="582" t="s">
        <v>1448</v>
      </c>
      <c r="E63" s="581" t="s">
        <v>709</v>
      </c>
      <c r="F63" s="582" t="s">
        <v>1445</v>
      </c>
      <c r="H63" s="154">
        <v>1</v>
      </c>
      <c r="I63" s="581"/>
      <c r="J63" s="580">
        <v>666.28</v>
      </c>
      <c r="L63" s="511"/>
    </row>
    <row r="64" spans="1:12" ht="24" customHeight="1">
      <c r="A64" s="853"/>
      <c r="B64" s="850"/>
      <c r="C64" s="583" t="s">
        <v>1611</v>
      </c>
      <c r="D64" s="582" t="s">
        <v>1448</v>
      </c>
      <c r="E64" s="581" t="s">
        <v>709</v>
      </c>
      <c r="F64" s="582" t="s">
        <v>1446</v>
      </c>
      <c r="H64" s="154">
        <v>1</v>
      </c>
      <c r="I64" s="581"/>
      <c r="J64" s="580">
        <v>702.34</v>
      </c>
      <c r="L64" s="511"/>
    </row>
    <row r="65" spans="1:12" ht="24" customHeight="1" thickBot="1">
      <c r="A65" s="854"/>
      <c r="B65" s="851"/>
      <c r="C65" s="567" t="s">
        <v>1610</v>
      </c>
      <c r="D65" s="579" t="s">
        <v>1448</v>
      </c>
      <c r="E65" s="568" t="s">
        <v>709</v>
      </c>
      <c r="F65" s="579" t="s">
        <v>1447</v>
      </c>
      <c r="G65" s="578"/>
      <c r="H65" s="155">
        <v>1</v>
      </c>
      <c r="I65" s="568"/>
      <c r="J65" s="577">
        <v>741.87</v>
      </c>
      <c r="L65" s="511"/>
    </row>
    <row r="66" spans="1:12" s="513" customFormat="1" ht="37.5" customHeight="1">
      <c r="A66" s="405" t="s">
        <v>1505</v>
      </c>
      <c r="B66" s="410"/>
      <c r="C66" s="411"/>
      <c r="D66" s="410"/>
      <c r="E66" s="412"/>
      <c r="F66" s="412"/>
      <c r="G66" s="413"/>
      <c r="H66" s="414"/>
      <c r="I66" s="415"/>
      <c r="J66" s="416"/>
      <c r="L66" s="511"/>
    </row>
    <row r="67" spans="1:12" ht="24" customHeight="1">
      <c r="A67" s="406" t="s">
        <v>1467</v>
      </c>
      <c r="L67" s="511"/>
    </row>
    <row r="68" spans="1:12" ht="13.5" customHeight="1">
      <c r="A68" s="407"/>
      <c r="B68" s="408" t="s">
        <v>1468</v>
      </c>
      <c r="L68" s="511"/>
    </row>
    <row r="69" spans="1:12" ht="13.5" customHeight="1">
      <c r="A69" s="576" t="s">
        <v>1469</v>
      </c>
      <c r="B69" s="575" t="s">
        <v>1470</v>
      </c>
      <c r="L69" s="511"/>
    </row>
    <row r="70" spans="1:12" ht="13.5" customHeight="1">
      <c r="A70" s="576"/>
      <c r="B70" s="511" t="s">
        <v>1609</v>
      </c>
    </row>
    <row r="71" spans="1:12" ht="13.5" customHeight="1">
      <c r="A71" s="576" t="s">
        <v>1471</v>
      </c>
      <c r="B71" s="511" t="s">
        <v>1472</v>
      </c>
    </row>
    <row r="72" spans="1:12" ht="13.5" customHeight="1">
      <c r="A72" s="576"/>
      <c r="B72" s="511" t="s">
        <v>1608</v>
      </c>
    </row>
    <row r="73" spans="1:12" ht="13.5" customHeight="1">
      <c r="A73" s="576"/>
      <c r="B73" s="511" t="s">
        <v>1607</v>
      </c>
    </row>
    <row r="74" spans="1:12" ht="13.5" customHeight="1">
      <c r="A74" s="576" t="s">
        <v>1474</v>
      </c>
      <c r="B74" s="511" t="s">
        <v>1475</v>
      </c>
    </row>
    <row r="75" spans="1:12" s="574" customFormat="1" ht="13.5" customHeight="1">
      <c r="A75" s="576">
        <v>3</v>
      </c>
      <c r="B75" s="511" t="s">
        <v>1476</v>
      </c>
      <c r="D75" s="47"/>
      <c r="E75" s="573"/>
      <c r="F75" s="573"/>
      <c r="G75" s="572"/>
      <c r="H75" s="162"/>
      <c r="I75" s="571"/>
      <c r="J75" s="570"/>
    </row>
    <row r="76" spans="1:12" s="574" customFormat="1" ht="13.5" customHeight="1">
      <c r="A76" s="576">
        <v>15</v>
      </c>
      <c r="B76" s="511" t="s">
        <v>1477</v>
      </c>
      <c r="D76" s="47"/>
      <c r="E76" s="573"/>
      <c r="F76" s="573"/>
      <c r="G76" s="572"/>
      <c r="H76" s="162"/>
      <c r="I76" s="571"/>
      <c r="J76" s="570"/>
    </row>
    <row r="77" spans="1:12" s="574" customFormat="1" ht="13.5" customHeight="1">
      <c r="A77" s="576"/>
      <c r="B77" s="511" t="s">
        <v>1478</v>
      </c>
      <c r="D77" s="47"/>
      <c r="E77" s="573"/>
      <c r="F77" s="573"/>
      <c r="G77" s="572"/>
      <c r="H77" s="162"/>
      <c r="I77" s="571"/>
      <c r="J77" s="570"/>
    </row>
    <row r="78" spans="1:12" s="574" customFormat="1" ht="13.5" customHeight="1">
      <c r="A78" s="576"/>
      <c r="B78" s="511" t="s">
        <v>1479</v>
      </c>
      <c r="D78" s="47"/>
      <c r="E78" s="573"/>
      <c r="F78" s="573"/>
      <c r="G78" s="572"/>
      <c r="H78" s="162"/>
      <c r="I78" s="571"/>
      <c r="J78" s="570"/>
    </row>
    <row r="79" spans="1:12" s="574" customFormat="1" ht="13.5" customHeight="1">
      <c r="A79" s="576" t="s">
        <v>1480</v>
      </c>
      <c r="B79" s="511" t="s">
        <v>1606</v>
      </c>
      <c r="D79" s="47"/>
      <c r="E79" s="573"/>
      <c r="F79" s="573"/>
      <c r="G79" s="572"/>
      <c r="H79" s="162"/>
      <c r="I79" s="571"/>
      <c r="J79" s="570"/>
    </row>
    <row r="80" spans="1:12" s="574" customFormat="1" ht="13.5" customHeight="1">
      <c r="A80" s="576" t="s">
        <v>1481</v>
      </c>
      <c r="B80" s="511" t="s">
        <v>1482</v>
      </c>
      <c r="D80" s="47"/>
      <c r="E80" s="573"/>
      <c r="F80" s="573"/>
      <c r="G80" s="572"/>
      <c r="H80" s="162"/>
      <c r="I80" s="571"/>
      <c r="J80" s="570"/>
    </row>
    <row r="81" spans="1:10" s="574" customFormat="1" ht="13.5" customHeight="1">
      <c r="A81" s="576" t="s">
        <v>1605</v>
      </c>
      <c r="B81" s="575" t="s">
        <v>1604</v>
      </c>
      <c r="D81" s="47"/>
      <c r="E81" s="573"/>
      <c r="F81" s="573"/>
      <c r="G81" s="572"/>
      <c r="H81" s="162"/>
      <c r="I81" s="571"/>
      <c r="J81" s="570"/>
    </row>
    <row r="82" spans="1:10" s="574" customFormat="1" ht="13.5" customHeight="1">
      <c r="A82" s="576" t="s">
        <v>1483</v>
      </c>
      <c r="B82" s="575" t="s">
        <v>1603</v>
      </c>
      <c r="D82" s="47"/>
      <c r="E82" s="573"/>
      <c r="F82" s="573"/>
      <c r="G82" s="572"/>
      <c r="H82" s="162"/>
      <c r="I82" s="571"/>
      <c r="J82" s="570"/>
    </row>
    <row r="83" spans="1:10" s="574" customFormat="1" ht="13.5" customHeight="1">
      <c r="A83" s="407"/>
      <c r="B83" s="575" t="s">
        <v>1484</v>
      </c>
      <c r="D83" s="47"/>
      <c r="E83" s="573"/>
      <c r="F83" s="573"/>
      <c r="G83" s="572"/>
      <c r="H83" s="162"/>
      <c r="I83" s="571"/>
      <c r="J83" s="570"/>
    </row>
    <row r="84" spans="1:10" s="574" customFormat="1" ht="13.5" customHeight="1">
      <c r="A84" s="407"/>
      <c r="B84" s="575"/>
      <c r="D84" s="47"/>
      <c r="E84" s="573"/>
      <c r="F84" s="573"/>
      <c r="G84" s="572"/>
      <c r="H84" s="162"/>
      <c r="I84" s="571"/>
      <c r="J84" s="570"/>
    </row>
    <row r="85" spans="1:10" s="574" customFormat="1" ht="13.5" customHeight="1">
      <c r="B85" s="409" t="s">
        <v>1485</v>
      </c>
      <c r="D85" s="47"/>
      <c r="E85" s="573"/>
      <c r="F85" s="573"/>
      <c r="G85" s="572"/>
      <c r="H85" s="162"/>
      <c r="I85" s="571"/>
      <c r="J85" s="570"/>
    </row>
    <row r="86" spans="1:10" s="574" customFormat="1" ht="13.5" customHeight="1">
      <c r="B86" s="408" t="s">
        <v>1602</v>
      </c>
      <c r="D86" s="47"/>
      <c r="E86" s="573"/>
      <c r="F86" s="573"/>
      <c r="G86" s="572"/>
      <c r="H86" s="162"/>
      <c r="I86" s="571"/>
      <c r="J86" s="570"/>
    </row>
    <row r="87" spans="1:10" s="574" customFormat="1" ht="13.5" customHeight="1">
      <c r="B87" s="407"/>
      <c r="D87" s="47"/>
      <c r="E87" s="573"/>
      <c r="F87" s="573"/>
      <c r="G87" s="572"/>
      <c r="H87" s="162"/>
      <c r="I87" s="571"/>
      <c r="J87" s="570"/>
    </row>
    <row r="88" spans="1:10" s="574" customFormat="1" ht="13.5" customHeight="1">
      <c r="B88" s="409" t="s">
        <v>1601</v>
      </c>
      <c r="D88" s="47"/>
      <c r="E88" s="573"/>
      <c r="F88" s="573"/>
      <c r="G88" s="572"/>
      <c r="H88" s="162"/>
      <c r="I88" s="571"/>
      <c r="J88" s="570"/>
    </row>
    <row r="89" spans="1:10" s="574" customFormat="1" ht="13.5" customHeight="1">
      <c r="B89" s="408" t="s">
        <v>1600</v>
      </c>
      <c r="D89" s="47"/>
      <c r="E89" s="573"/>
      <c r="F89" s="573"/>
      <c r="G89" s="572"/>
      <c r="H89" s="162"/>
      <c r="I89" s="571"/>
      <c r="J89" s="570"/>
    </row>
    <row r="90" spans="1:10" s="574" customFormat="1" ht="17.25" customHeight="1">
      <c r="B90" s="575" t="s">
        <v>1599</v>
      </c>
      <c r="D90" s="47"/>
      <c r="E90" s="573"/>
      <c r="F90" s="573"/>
      <c r="G90" s="572"/>
      <c r="H90" s="162"/>
      <c r="I90" s="571"/>
      <c r="J90" s="570"/>
    </row>
    <row r="91" spans="1:10" ht="24" customHeight="1">
      <c r="B91" s="569"/>
    </row>
    <row r="92" spans="1:10" ht="24" customHeight="1">
      <c r="B92" s="569"/>
    </row>
    <row r="93" spans="1:10" ht="24" customHeight="1">
      <c r="B93" s="569"/>
    </row>
    <row r="94" spans="1:10" ht="24" customHeight="1">
      <c r="B94" s="569"/>
    </row>
    <row r="95" spans="1:10" ht="24" customHeight="1">
      <c r="B95" s="569"/>
    </row>
    <row r="96" spans="1:10" ht="24" customHeight="1">
      <c r="B96" s="569"/>
    </row>
    <row r="97" spans="2:2" ht="24" customHeight="1">
      <c r="B97" s="569"/>
    </row>
    <row r="98" spans="2:2" ht="24" customHeight="1">
      <c r="B98" s="569"/>
    </row>
    <row r="99" spans="2:2" ht="24" customHeight="1"/>
    <row r="100" spans="2:2" ht="24" customHeight="1"/>
    <row r="101" spans="2:2" ht="24" customHeight="1"/>
    <row r="102" spans="2:2" ht="24" customHeight="1"/>
    <row r="103" spans="2:2" ht="24" customHeight="1"/>
    <row r="104" spans="2:2" ht="24" customHeight="1"/>
    <row r="105" spans="2:2" ht="24" customHeight="1"/>
    <row r="106" spans="2:2" ht="24" customHeight="1"/>
    <row r="107" spans="2:2" ht="24" customHeight="1"/>
    <row r="108" spans="2:2" ht="24" customHeight="1"/>
    <row r="109" spans="2:2" ht="24" customHeight="1"/>
    <row r="110" spans="2:2" ht="24" customHeight="1"/>
    <row r="111" spans="2:2" ht="24" customHeight="1"/>
    <row r="112" spans="2: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</sheetData>
  <mergeCells count="28">
    <mergeCell ref="A6:A7"/>
    <mergeCell ref="D6:D7"/>
    <mergeCell ref="B1:D5"/>
    <mergeCell ref="A48:A65"/>
    <mergeCell ref="B57:B65"/>
    <mergeCell ref="B10:B18"/>
    <mergeCell ref="B19:B27"/>
    <mergeCell ref="B29:B37"/>
    <mergeCell ref="B38:B46"/>
    <mergeCell ref="A10:A27"/>
    <mergeCell ref="A28:J28"/>
    <mergeCell ref="A47:J47"/>
    <mergeCell ref="E3:J3"/>
    <mergeCell ref="E4:J4"/>
    <mergeCell ref="E5:J5"/>
    <mergeCell ref="A29:A46"/>
    <mergeCell ref="A9:J9"/>
    <mergeCell ref="A1:A5"/>
    <mergeCell ref="A8:J8"/>
    <mergeCell ref="E6:E7"/>
    <mergeCell ref="F6:F7"/>
    <mergeCell ref="H6:I6"/>
    <mergeCell ref="J6:J7"/>
    <mergeCell ref="B6:B7"/>
    <mergeCell ref="C6:C7"/>
    <mergeCell ref="E1:J1"/>
    <mergeCell ref="E2:J2"/>
    <mergeCell ref="B48:B5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3"/>
  <sheetViews>
    <sheetView zoomScale="85" zoomScaleNormal="85" workbookViewId="0">
      <pane ySplit="7" topLeftCell="A8" activePane="bottomLeft" state="frozen"/>
      <selection pane="bottomLeft" activeCell="M6" sqref="M6"/>
    </sheetView>
  </sheetViews>
  <sheetFormatPr defaultColWidth="9.140625" defaultRowHeight="15"/>
  <cols>
    <col min="1" max="1" width="52" style="569" customWidth="1"/>
    <col min="2" max="2" width="23.5703125" style="47" customWidth="1"/>
    <col min="3" max="3" width="21.42578125" style="574" customWidth="1"/>
    <col min="4" max="4" width="15.42578125" style="47" customWidth="1"/>
    <col min="5" max="5" width="12.28515625" style="573" customWidth="1"/>
    <col min="6" max="6" width="9.28515625" style="573" customWidth="1"/>
    <col min="7" max="7" width="14.42578125" style="572" hidden="1" customWidth="1"/>
    <col min="8" max="8" width="6.42578125" style="162" customWidth="1"/>
    <col min="9" max="9" width="7.42578125" style="571" customWidth="1"/>
    <col min="10" max="10" width="14.140625" style="570" customWidth="1"/>
    <col min="11" max="11" width="3.42578125" style="569" customWidth="1"/>
    <col min="12" max="16384" width="9.140625" style="569"/>
  </cols>
  <sheetData>
    <row r="1" spans="1:21" ht="21.95" customHeight="1">
      <c r="A1" s="861"/>
      <c r="B1" s="642" t="s">
        <v>1486</v>
      </c>
      <c r="C1" s="643"/>
      <c r="D1" s="644"/>
      <c r="E1" s="843" t="s">
        <v>181</v>
      </c>
      <c r="F1" s="844"/>
      <c r="G1" s="844"/>
      <c r="H1" s="844"/>
      <c r="I1" s="844"/>
      <c r="J1" s="845"/>
    </row>
    <row r="2" spans="1:21" ht="21.95" customHeight="1">
      <c r="A2" s="862"/>
      <c r="B2" s="645"/>
      <c r="C2" s="864"/>
      <c r="D2" s="647"/>
      <c r="E2" s="846" t="s">
        <v>316</v>
      </c>
      <c r="F2" s="847"/>
      <c r="G2" s="847"/>
      <c r="H2" s="847"/>
      <c r="I2" s="847"/>
      <c r="J2" s="848"/>
    </row>
    <row r="3" spans="1:21" ht="21.95" customHeight="1">
      <c r="A3" s="862"/>
      <c r="B3" s="645"/>
      <c r="C3" s="864"/>
      <c r="D3" s="647"/>
      <c r="E3" s="846" t="s">
        <v>51</v>
      </c>
      <c r="F3" s="847"/>
      <c r="G3" s="847"/>
      <c r="H3" s="847"/>
      <c r="I3" s="847"/>
      <c r="J3" s="848"/>
    </row>
    <row r="4" spans="1:21" ht="21.95" customHeight="1">
      <c r="A4" s="862"/>
      <c r="B4" s="645"/>
      <c r="C4" s="864"/>
      <c r="D4" s="647"/>
      <c r="E4" s="855" t="s">
        <v>177</v>
      </c>
      <c r="F4" s="856"/>
      <c r="G4" s="856"/>
      <c r="H4" s="856"/>
      <c r="I4" s="856"/>
      <c r="J4" s="857"/>
    </row>
    <row r="5" spans="1:21" ht="21.95" customHeight="1" thickBot="1">
      <c r="A5" s="863"/>
      <c r="B5" s="648"/>
      <c r="C5" s="649"/>
      <c r="D5" s="650"/>
      <c r="E5" s="858" t="s">
        <v>178</v>
      </c>
      <c r="F5" s="859"/>
      <c r="G5" s="859"/>
      <c r="H5" s="859"/>
      <c r="I5" s="859"/>
      <c r="J5" s="860"/>
    </row>
    <row r="6" spans="1:21" ht="22.9" customHeight="1" thickBot="1">
      <c r="A6" s="654" t="s">
        <v>0</v>
      </c>
      <c r="B6" s="654" t="s">
        <v>59</v>
      </c>
      <c r="C6" s="654" t="s">
        <v>60</v>
      </c>
      <c r="D6" s="654" t="s">
        <v>1433</v>
      </c>
      <c r="E6" s="654" t="s">
        <v>1434</v>
      </c>
      <c r="F6" s="671" t="s">
        <v>1435</v>
      </c>
      <c r="G6" s="571"/>
      <c r="H6" s="673" t="s">
        <v>669</v>
      </c>
      <c r="I6" s="674"/>
      <c r="J6" s="669" t="s">
        <v>1487</v>
      </c>
    </row>
    <row r="7" spans="1:21" ht="22.9" customHeight="1" thickBot="1">
      <c r="A7" s="655"/>
      <c r="B7" s="655"/>
      <c r="C7" s="655"/>
      <c r="D7" s="655"/>
      <c r="E7" s="655"/>
      <c r="F7" s="672"/>
      <c r="G7" s="132"/>
      <c r="H7" s="134" t="s">
        <v>670</v>
      </c>
      <c r="I7" s="180" t="s">
        <v>671</v>
      </c>
      <c r="J7" s="670"/>
    </row>
    <row r="8" spans="1:21" ht="27.75" customHeight="1" thickBot="1">
      <c r="A8" s="635" t="s">
        <v>1709</v>
      </c>
      <c r="B8" s="636"/>
      <c r="C8" s="636"/>
      <c r="D8" s="636"/>
      <c r="E8" s="636"/>
      <c r="F8" s="636"/>
      <c r="G8" s="636"/>
      <c r="H8" s="636"/>
      <c r="I8" s="636"/>
      <c r="J8" s="636"/>
    </row>
    <row r="9" spans="1:21" ht="29.1" customHeight="1" thickBot="1">
      <c r="A9" s="637" t="s">
        <v>1708</v>
      </c>
      <c r="B9" s="638"/>
      <c r="C9" s="638"/>
      <c r="D9" s="638"/>
      <c r="E9" s="638"/>
      <c r="F9" s="638"/>
      <c r="G9" s="638"/>
      <c r="H9" s="638"/>
      <c r="I9" s="638"/>
      <c r="J9" s="638"/>
      <c r="L9" s="592" t="s">
        <v>1636</v>
      </c>
      <c r="M9" s="591"/>
      <c r="N9" s="591"/>
      <c r="O9" s="591"/>
      <c r="P9" s="591"/>
      <c r="Q9" s="591"/>
      <c r="R9" s="591"/>
      <c r="S9" s="591"/>
      <c r="T9" s="591"/>
      <c r="U9" s="591"/>
    </row>
    <row r="10" spans="1:21" ht="24" customHeight="1">
      <c r="A10" s="852"/>
      <c r="B10" s="849" t="s">
        <v>1678</v>
      </c>
      <c r="C10" s="587" t="s">
        <v>1707</v>
      </c>
      <c r="D10" s="586" t="s">
        <v>1680</v>
      </c>
      <c r="E10" s="585" t="s">
        <v>686</v>
      </c>
      <c r="F10" s="586">
        <v>2</v>
      </c>
      <c r="H10" s="153">
        <v>1</v>
      </c>
      <c r="I10" s="585"/>
      <c r="J10" s="584">
        <v>158.72</v>
      </c>
      <c r="L10" s="511" t="s">
        <v>1634</v>
      </c>
    </row>
    <row r="11" spans="1:21" ht="24" customHeight="1">
      <c r="A11" s="853"/>
      <c r="B11" s="850"/>
      <c r="C11" s="583" t="s">
        <v>1706</v>
      </c>
      <c r="D11" s="582" t="s">
        <v>1680</v>
      </c>
      <c r="E11" s="581" t="s">
        <v>686</v>
      </c>
      <c r="F11" s="582">
        <v>3</v>
      </c>
      <c r="H11" s="154">
        <v>1</v>
      </c>
      <c r="I11" s="581"/>
      <c r="J11" s="580">
        <v>185.97</v>
      </c>
      <c r="L11" s="408" t="s">
        <v>1689</v>
      </c>
    </row>
    <row r="12" spans="1:21" ht="24" customHeight="1">
      <c r="A12" s="853"/>
      <c r="B12" s="850"/>
      <c r="C12" s="583" t="s">
        <v>1705</v>
      </c>
      <c r="D12" s="582" t="s">
        <v>1680</v>
      </c>
      <c r="E12" s="581" t="s">
        <v>686</v>
      </c>
      <c r="F12" s="582">
        <v>4</v>
      </c>
      <c r="H12" s="154">
        <v>1</v>
      </c>
      <c r="I12" s="581"/>
      <c r="J12" s="580">
        <v>214.69</v>
      </c>
      <c r="L12" s="511" t="s">
        <v>1632</v>
      </c>
    </row>
    <row r="13" spans="1:21" ht="24" customHeight="1">
      <c r="A13" s="853"/>
      <c r="B13" s="850"/>
      <c r="C13" s="583" t="s">
        <v>1704</v>
      </c>
      <c r="D13" s="582" t="s">
        <v>1680</v>
      </c>
      <c r="E13" s="581" t="s">
        <v>686</v>
      </c>
      <c r="F13" s="582">
        <v>5</v>
      </c>
      <c r="H13" s="154">
        <v>1</v>
      </c>
      <c r="I13" s="581"/>
      <c r="J13" s="580">
        <v>238.28</v>
      </c>
      <c r="L13" s="408" t="s">
        <v>1703</v>
      </c>
    </row>
    <row r="14" spans="1:21" ht="24" customHeight="1">
      <c r="A14" s="853"/>
      <c r="B14" s="850"/>
      <c r="C14" s="583" t="s">
        <v>1702</v>
      </c>
      <c r="D14" s="582" t="s">
        <v>1680</v>
      </c>
      <c r="E14" s="581" t="s">
        <v>686</v>
      </c>
      <c r="F14" s="582">
        <v>6</v>
      </c>
      <c r="H14" s="154">
        <v>1</v>
      </c>
      <c r="I14" s="581"/>
      <c r="J14" s="580">
        <v>266.98</v>
      </c>
      <c r="L14" s="408" t="s">
        <v>1684</v>
      </c>
    </row>
    <row r="15" spans="1:21" ht="24" customHeight="1">
      <c r="A15" s="853"/>
      <c r="B15" s="850"/>
      <c r="C15" s="583" t="s">
        <v>1701</v>
      </c>
      <c r="D15" s="582" t="s">
        <v>1680</v>
      </c>
      <c r="E15" s="581" t="s">
        <v>686</v>
      </c>
      <c r="F15" s="582">
        <v>7</v>
      </c>
      <c r="H15" s="154">
        <v>1</v>
      </c>
      <c r="I15" s="581"/>
      <c r="J15" s="580">
        <v>295.02999999999997</v>
      </c>
      <c r="L15" s="408" t="s">
        <v>1682</v>
      </c>
    </row>
    <row r="16" spans="1:21" ht="24" customHeight="1" thickBot="1">
      <c r="A16" s="853"/>
      <c r="B16" s="851"/>
      <c r="C16" s="583" t="s">
        <v>1700</v>
      </c>
      <c r="D16" s="582" t="s">
        <v>1680</v>
      </c>
      <c r="E16" s="581" t="s">
        <v>686</v>
      </c>
      <c r="F16" s="582">
        <v>8</v>
      </c>
      <c r="H16" s="154">
        <v>1</v>
      </c>
      <c r="I16" s="581"/>
      <c r="J16" s="580">
        <v>318.67</v>
      </c>
      <c r="L16" s="408" t="s">
        <v>1679</v>
      </c>
    </row>
    <row r="17" spans="1:21" ht="24" customHeight="1">
      <c r="A17" s="853"/>
      <c r="B17" s="849" t="s">
        <v>1678</v>
      </c>
      <c r="C17" s="587" t="s">
        <v>1699</v>
      </c>
      <c r="D17" s="586" t="s">
        <v>1670</v>
      </c>
      <c r="E17" s="585" t="s">
        <v>686</v>
      </c>
      <c r="F17" s="586">
        <v>2</v>
      </c>
      <c r="H17" s="153">
        <v>1</v>
      </c>
      <c r="I17" s="585"/>
      <c r="J17" s="584">
        <v>158.72</v>
      </c>
    </row>
    <row r="18" spans="1:21" ht="24" customHeight="1">
      <c r="A18" s="853"/>
      <c r="B18" s="850"/>
      <c r="C18" s="583" t="s">
        <v>1698</v>
      </c>
      <c r="D18" s="582" t="s">
        <v>1670</v>
      </c>
      <c r="E18" s="581" t="s">
        <v>686</v>
      </c>
      <c r="F18" s="582">
        <v>3</v>
      </c>
      <c r="H18" s="154">
        <v>1</v>
      </c>
      <c r="I18" s="581"/>
      <c r="J18" s="580">
        <v>185.97</v>
      </c>
    </row>
    <row r="19" spans="1:21" ht="24" customHeight="1">
      <c r="A19" s="853"/>
      <c r="B19" s="850"/>
      <c r="C19" s="583" t="s">
        <v>1697</v>
      </c>
      <c r="D19" s="582" t="s">
        <v>1670</v>
      </c>
      <c r="E19" s="581" t="s">
        <v>686</v>
      </c>
      <c r="F19" s="582">
        <v>4</v>
      </c>
      <c r="H19" s="154">
        <v>1</v>
      </c>
      <c r="I19" s="581"/>
      <c r="J19" s="580">
        <v>214.69</v>
      </c>
    </row>
    <row r="20" spans="1:21" ht="24" customHeight="1">
      <c r="A20" s="853"/>
      <c r="B20" s="850"/>
      <c r="C20" s="583" t="s">
        <v>1696</v>
      </c>
      <c r="D20" s="582" t="s">
        <v>1670</v>
      </c>
      <c r="E20" s="581" t="s">
        <v>686</v>
      </c>
      <c r="F20" s="582">
        <v>5</v>
      </c>
      <c r="H20" s="154">
        <v>1</v>
      </c>
      <c r="I20" s="581"/>
      <c r="J20" s="580">
        <v>238.28</v>
      </c>
    </row>
    <row r="21" spans="1:21" ht="24" customHeight="1">
      <c r="A21" s="853"/>
      <c r="B21" s="850"/>
      <c r="C21" s="583" t="s">
        <v>1695</v>
      </c>
      <c r="D21" s="582" t="s">
        <v>1670</v>
      </c>
      <c r="E21" s="581" t="s">
        <v>686</v>
      </c>
      <c r="F21" s="582">
        <v>6</v>
      </c>
      <c r="H21" s="154">
        <v>1</v>
      </c>
      <c r="I21" s="581"/>
      <c r="J21" s="580">
        <v>266.98</v>
      </c>
    </row>
    <row r="22" spans="1:21" ht="24" customHeight="1">
      <c r="A22" s="853"/>
      <c r="B22" s="850"/>
      <c r="C22" s="583" t="s">
        <v>1694</v>
      </c>
      <c r="D22" s="582" t="s">
        <v>1670</v>
      </c>
      <c r="E22" s="581" t="s">
        <v>686</v>
      </c>
      <c r="F22" s="582">
        <v>7</v>
      </c>
      <c r="H22" s="154">
        <v>1</v>
      </c>
      <c r="I22" s="581"/>
      <c r="J22" s="580">
        <v>295.02999999999997</v>
      </c>
    </row>
    <row r="23" spans="1:21" ht="24" customHeight="1" thickBot="1">
      <c r="A23" s="854"/>
      <c r="B23" s="851"/>
      <c r="C23" s="583" t="s">
        <v>1693</v>
      </c>
      <c r="D23" s="582" t="s">
        <v>1670</v>
      </c>
      <c r="E23" s="581" t="s">
        <v>686</v>
      </c>
      <c r="F23" s="582">
        <v>8</v>
      </c>
      <c r="H23" s="154">
        <v>1</v>
      </c>
      <c r="I23" s="581"/>
      <c r="J23" s="580">
        <v>318.67</v>
      </c>
    </row>
    <row r="24" spans="1:21" ht="24" customHeight="1" thickBot="1">
      <c r="A24" s="637" t="s">
        <v>1692</v>
      </c>
      <c r="B24" s="638"/>
      <c r="C24" s="638"/>
      <c r="D24" s="638"/>
      <c r="E24" s="638"/>
      <c r="F24" s="638"/>
      <c r="G24" s="638"/>
      <c r="H24" s="638"/>
      <c r="I24" s="638"/>
      <c r="J24" s="638"/>
      <c r="L24" s="592" t="s">
        <v>1636</v>
      </c>
      <c r="M24" s="591"/>
      <c r="N24" s="591"/>
      <c r="O24" s="591"/>
      <c r="P24" s="591"/>
      <c r="Q24" s="591"/>
      <c r="R24" s="591"/>
      <c r="S24" s="591"/>
      <c r="T24" s="591"/>
      <c r="U24" s="591"/>
    </row>
    <row r="25" spans="1:21" ht="24" customHeight="1">
      <c r="A25" s="852"/>
      <c r="B25" s="849" t="s">
        <v>1678</v>
      </c>
      <c r="C25" s="587" t="s">
        <v>1691</v>
      </c>
      <c r="D25" s="586" t="s">
        <v>1680</v>
      </c>
      <c r="E25" s="585" t="s">
        <v>686</v>
      </c>
      <c r="F25" s="586">
        <v>2</v>
      </c>
      <c r="H25" s="153">
        <v>1</v>
      </c>
      <c r="I25" s="585"/>
      <c r="J25" s="584">
        <v>182.58</v>
      </c>
      <c r="L25" s="511" t="s">
        <v>1634</v>
      </c>
    </row>
    <row r="26" spans="1:21" ht="24" customHeight="1">
      <c r="A26" s="853"/>
      <c r="B26" s="850"/>
      <c r="C26" s="583" t="s">
        <v>1690</v>
      </c>
      <c r="D26" s="582" t="s">
        <v>1680</v>
      </c>
      <c r="E26" s="581" t="s">
        <v>686</v>
      </c>
      <c r="F26" s="582">
        <v>3</v>
      </c>
      <c r="H26" s="154">
        <v>1</v>
      </c>
      <c r="I26" s="581"/>
      <c r="J26" s="580">
        <v>235.72</v>
      </c>
      <c r="L26" s="408" t="s">
        <v>1689</v>
      </c>
    </row>
    <row r="27" spans="1:21" ht="24" customHeight="1">
      <c r="A27" s="853"/>
      <c r="B27" s="850"/>
      <c r="C27" s="583" t="s">
        <v>1688</v>
      </c>
      <c r="D27" s="582" t="s">
        <v>1680</v>
      </c>
      <c r="E27" s="581" t="s">
        <v>686</v>
      </c>
      <c r="F27" s="582">
        <v>4</v>
      </c>
      <c r="H27" s="154">
        <v>1</v>
      </c>
      <c r="I27" s="581"/>
      <c r="J27" s="580">
        <v>290.33999999999997</v>
      </c>
      <c r="L27" s="511" t="s">
        <v>1632</v>
      </c>
    </row>
    <row r="28" spans="1:21" ht="24" customHeight="1">
      <c r="A28" s="853"/>
      <c r="B28" s="850"/>
      <c r="C28" s="583" t="s">
        <v>1687</v>
      </c>
      <c r="D28" s="582" t="s">
        <v>1680</v>
      </c>
      <c r="E28" s="581" t="s">
        <v>686</v>
      </c>
      <c r="F28" s="582">
        <v>5</v>
      </c>
      <c r="H28" s="154">
        <v>1</v>
      </c>
      <c r="I28" s="581"/>
      <c r="J28" s="580">
        <v>339.83</v>
      </c>
      <c r="L28" s="408" t="s">
        <v>1686</v>
      </c>
    </row>
    <row r="29" spans="1:21" ht="24" customHeight="1">
      <c r="A29" s="853"/>
      <c r="B29" s="850"/>
      <c r="C29" s="583" t="s">
        <v>1685</v>
      </c>
      <c r="D29" s="582" t="s">
        <v>1680</v>
      </c>
      <c r="E29" s="581" t="s">
        <v>686</v>
      </c>
      <c r="F29" s="582">
        <v>6</v>
      </c>
      <c r="H29" s="154">
        <v>1</v>
      </c>
      <c r="I29" s="581"/>
      <c r="J29" s="580">
        <v>394.43</v>
      </c>
      <c r="L29" s="408" t="s">
        <v>1684</v>
      </c>
    </row>
    <row r="30" spans="1:21" ht="24" customHeight="1">
      <c r="A30" s="853"/>
      <c r="B30" s="850"/>
      <c r="C30" s="583" t="s">
        <v>1683</v>
      </c>
      <c r="D30" s="582" t="s">
        <v>1680</v>
      </c>
      <c r="E30" s="581" t="s">
        <v>686</v>
      </c>
      <c r="F30" s="582">
        <v>7</v>
      </c>
      <c r="H30" s="154">
        <v>1</v>
      </c>
      <c r="I30" s="581"/>
      <c r="J30" s="580">
        <v>448.38</v>
      </c>
      <c r="L30" s="408" t="s">
        <v>1682</v>
      </c>
    </row>
    <row r="31" spans="1:21" ht="24" customHeight="1" thickBot="1">
      <c r="A31" s="853"/>
      <c r="B31" s="850"/>
      <c r="C31" s="583" t="s">
        <v>1681</v>
      </c>
      <c r="D31" s="582" t="s">
        <v>1680</v>
      </c>
      <c r="E31" s="581" t="s">
        <v>686</v>
      </c>
      <c r="F31" s="582">
        <v>8</v>
      </c>
      <c r="H31" s="154">
        <v>1</v>
      </c>
      <c r="I31" s="581"/>
      <c r="J31" s="580">
        <v>497.92</v>
      </c>
      <c r="L31" s="408" t="s">
        <v>1679</v>
      </c>
    </row>
    <row r="32" spans="1:21" ht="24" customHeight="1">
      <c r="A32" s="853"/>
      <c r="B32" s="849" t="s">
        <v>1678</v>
      </c>
      <c r="C32" s="587" t="s">
        <v>1677</v>
      </c>
      <c r="D32" s="586" t="s">
        <v>1670</v>
      </c>
      <c r="E32" s="585" t="s">
        <v>686</v>
      </c>
      <c r="F32" s="586">
        <v>2</v>
      </c>
      <c r="H32" s="153">
        <v>1</v>
      </c>
      <c r="I32" s="585"/>
      <c r="J32" s="584">
        <v>182.58</v>
      </c>
      <c r="L32" s="511"/>
    </row>
    <row r="33" spans="1:12" ht="24" customHeight="1">
      <c r="A33" s="853"/>
      <c r="B33" s="850"/>
      <c r="C33" s="583" t="s">
        <v>1676</v>
      </c>
      <c r="D33" s="582" t="s">
        <v>1670</v>
      </c>
      <c r="E33" s="581" t="s">
        <v>686</v>
      </c>
      <c r="F33" s="582">
        <v>3</v>
      </c>
      <c r="H33" s="154">
        <v>1</v>
      </c>
      <c r="I33" s="581"/>
      <c r="J33" s="580">
        <v>235.72</v>
      </c>
      <c r="L33" s="511"/>
    </row>
    <row r="34" spans="1:12" ht="24" customHeight="1">
      <c r="A34" s="853"/>
      <c r="B34" s="850"/>
      <c r="C34" s="583" t="s">
        <v>1675</v>
      </c>
      <c r="D34" s="582" t="s">
        <v>1670</v>
      </c>
      <c r="E34" s="581" t="s">
        <v>686</v>
      </c>
      <c r="F34" s="582">
        <v>4</v>
      </c>
      <c r="H34" s="154">
        <v>1</v>
      </c>
      <c r="I34" s="581"/>
      <c r="J34" s="580">
        <v>290.33999999999997</v>
      </c>
    </row>
    <row r="35" spans="1:12" ht="24" customHeight="1">
      <c r="A35" s="853"/>
      <c r="B35" s="850"/>
      <c r="C35" s="583" t="s">
        <v>1674</v>
      </c>
      <c r="D35" s="582" t="s">
        <v>1670</v>
      </c>
      <c r="E35" s="581" t="s">
        <v>686</v>
      </c>
      <c r="F35" s="582">
        <v>5</v>
      </c>
      <c r="H35" s="154">
        <v>1</v>
      </c>
      <c r="I35" s="581"/>
      <c r="J35" s="580">
        <v>339.83</v>
      </c>
    </row>
    <row r="36" spans="1:12" ht="24" customHeight="1">
      <c r="A36" s="853"/>
      <c r="B36" s="850"/>
      <c r="C36" s="583" t="s">
        <v>1673</v>
      </c>
      <c r="D36" s="582" t="s">
        <v>1670</v>
      </c>
      <c r="E36" s="581" t="s">
        <v>686</v>
      </c>
      <c r="F36" s="582">
        <v>6</v>
      </c>
      <c r="H36" s="154">
        <v>1</v>
      </c>
      <c r="I36" s="581"/>
      <c r="J36" s="580">
        <v>394.43</v>
      </c>
    </row>
    <row r="37" spans="1:12" ht="24" customHeight="1">
      <c r="A37" s="853"/>
      <c r="B37" s="850"/>
      <c r="C37" s="583" t="s">
        <v>1672</v>
      </c>
      <c r="D37" s="582" t="s">
        <v>1670</v>
      </c>
      <c r="E37" s="581" t="s">
        <v>686</v>
      </c>
      <c r="F37" s="582">
        <v>7</v>
      </c>
      <c r="H37" s="154">
        <v>1</v>
      </c>
      <c r="I37" s="581"/>
      <c r="J37" s="580">
        <v>448.38</v>
      </c>
    </row>
    <row r="38" spans="1:12" ht="24" customHeight="1" thickBot="1">
      <c r="A38" s="854"/>
      <c r="B38" s="851"/>
      <c r="C38" s="567" t="s">
        <v>1671</v>
      </c>
      <c r="D38" s="579" t="s">
        <v>1670</v>
      </c>
      <c r="E38" s="568" t="s">
        <v>686</v>
      </c>
      <c r="F38" s="579">
        <v>8</v>
      </c>
      <c r="G38" s="578"/>
      <c r="H38" s="155">
        <v>1</v>
      </c>
      <c r="I38" s="568"/>
      <c r="J38" s="577">
        <v>497.92</v>
      </c>
    </row>
    <row r="39" spans="1:12" s="513" customFormat="1" ht="35.25" customHeight="1">
      <c r="A39" s="405" t="s">
        <v>1505</v>
      </c>
      <c r="B39" s="410"/>
      <c r="C39" s="411"/>
      <c r="D39" s="410"/>
      <c r="E39" s="412"/>
      <c r="F39" s="412"/>
      <c r="G39" s="413"/>
      <c r="H39" s="414"/>
      <c r="I39" s="415"/>
      <c r="J39" s="416"/>
      <c r="L39" s="511"/>
    </row>
    <row r="40" spans="1:12" ht="24" customHeight="1">
      <c r="A40" s="406" t="s">
        <v>1467</v>
      </c>
      <c r="L40" s="511"/>
    </row>
    <row r="41" spans="1:12" ht="13.5" customHeight="1">
      <c r="A41" s="593"/>
      <c r="B41" s="408" t="s">
        <v>1669</v>
      </c>
      <c r="L41" s="511"/>
    </row>
    <row r="42" spans="1:12" ht="13.5" customHeight="1">
      <c r="A42" s="576" t="s">
        <v>1668</v>
      </c>
      <c r="B42" s="575" t="s">
        <v>1667</v>
      </c>
      <c r="L42" s="511"/>
    </row>
    <row r="43" spans="1:12" ht="13.5" customHeight="1">
      <c r="A43" s="576" t="s">
        <v>1666</v>
      </c>
      <c r="B43" s="511" t="s">
        <v>1472</v>
      </c>
    </row>
    <row r="44" spans="1:12" ht="13.5" customHeight="1">
      <c r="A44" s="576"/>
      <c r="B44" s="511" t="s">
        <v>1665</v>
      </c>
    </row>
    <row r="45" spans="1:12" ht="13.5" customHeight="1">
      <c r="A45" s="576"/>
      <c r="B45" s="511" t="s">
        <v>1473</v>
      </c>
    </row>
    <row r="46" spans="1:12" ht="13.5" customHeight="1">
      <c r="A46" s="576" t="s">
        <v>1664</v>
      </c>
      <c r="B46" s="511" t="s">
        <v>1475</v>
      </c>
    </row>
    <row r="47" spans="1:12" ht="13.5" customHeight="1">
      <c r="A47" s="576">
        <v>3</v>
      </c>
      <c r="B47" s="511" t="s">
        <v>1476</v>
      </c>
    </row>
    <row r="48" spans="1:12" s="574" customFormat="1" ht="13.5" customHeight="1">
      <c r="A48" s="576">
        <v>15</v>
      </c>
      <c r="B48" s="511" t="s">
        <v>1477</v>
      </c>
      <c r="D48" s="47"/>
      <c r="E48" s="573"/>
      <c r="F48" s="573"/>
      <c r="G48" s="572"/>
      <c r="H48" s="162"/>
      <c r="I48" s="571"/>
      <c r="J48" s="570"/>
    </row>
    <row r="49" spans="1:10" s="574" customFormat="1" ht="13.5" customHeight="1">
      <c r="A49" s="576" t="s">
        <v>1480</v>
      </c>
      <c r="B49" s="511" t="s">
        <v>1663</v>
      </c>
      <c r="D49" s="47"/>
      <c r="E49" s="573"/>
      <c r="F49" s="573"/>
      <c r="G49" s="572"/>
      <c r="H49" s="162"/>
      <c r="I49" s="571"/>
      <c r="J49" s="570"/>
    </row>
    <row r="50" spans="1:10" s="574" customFormat="1" ht="13.5" customHeight="1">
      <c r="A50" s="420"/>
      <c r="B50" s="511"/>
      <c r="D50" s="47"/>
      <c r="E50" s="573"/>
      <c r="F50" s="573"/>
      <c r="G50" s="572"/>
      <c r="H50" s="162"/>
      <c r="I50" s="571"/>
      <c r="J50" s="570"/>
    </row>
    <row r="51" spans="1:10" s="574" customFormat="1" ht="13.5" customHeight="1">
      <c r="A51" s="420"/>
      <c r="B51" s="511"/>
      <c r="D51" s="47"/>
      <c r="E51" s="573"/>
      <c r="F51" s="573"/>
      <c r="G51" s="572"/>
      <c r="H51" s="162"/>
      <c r="I51" s="571"/>
      <c r="J51" s="570"/>
    </row>
    <row r="52" spans="1:10" s="574" customFormat="1" ht="13.5" customHeight="1">
      <c r="A52" s="420"/>
      <c r="B52" s="575"/>
      <c r="D52" s="47"/>
      <c r="E52" s="573"/>
      <c r="F52" s="573"/>
      <c r="G52" s="572"/>
      <c r="H52" s="162"/>
      <c r="I52" s="571"/>
      <c r="J52" s="570"/>
    </row>
    <row r="53" spans="1:10" s="574" customFormat="1" ht="13.5" customHeight="1">
      <c r="A53" s="420"/>
      <c r="B53" s="575"/>
      <c r="D53" s="47"/>
      <c r="E53" s="573"/>
      <c r="F53" s="573"/>
      <c r="G53" s="572"/>
      <c r="H53" s="162"/>
      <c r="I53" s="571"/>
      <c r="J53" s="570"/>
    </row>
    <row r="54" spans="1:10" s="574" customFormat="1" ht="13.5" customHeight="1">
      <c r="A54" s="407"/>
      <c r="B54" s="575"/>
      <c r="D54" s="47"/>
      <c r="E54" s="573"/>
      <c r="F54" s="573"/>
      <c r="G54" s="572"/>
      <c r="H54" s="162"/>
      <c r="I54" s="571"/>
      <c r="J54" s="570"/>
    </row>
    <row r="55" spans="1:10" s="574" customFormat="1" ht="13.5" customHeight="1">
      <c r="A55" s="407"/>
      <c r="B55" s="575"/>
      <c r="D55" s="47"/>
      <c r="E55" s="573"/>
      <c r="F55" s="573"/>
      <c r="G55" s="572"/>
      <c r="H55" s="162"/>
      <c r="I55" s="571"/>
      <c r="J55" s="570"/>
    </row>
    <row r="56" spans="1:10" s="574" customFormat="1" ht="13.5" customHeight="1">
      <c r="B56" s="409"/>
      <c r="D56" s="47"/>
      <c r="E56" s="573"/>
      <c r="F56" s="573"/>
      <c r="G56" s="572"/>
      <c r="H56" s="162"/>
      <c r="I56" s="571"/>
      <c r="J56" s="570"/>
    </row>
    <row r="57" spans="1:10" s="574" customFormat="1" ht="13.5" customHeight="1">
      <c r="B57" s="408"/>
      <c r="D57" s="47"/>
      <c r="E57" s="573"/>
      <c r="F57" s="573"/>
      <c r="G57" s="572"/>
      <c r="H57" s="162"/>
      <c r="I57" s="571"/>
      <c r="J57" s="570"/>
    </row>
    <row r="58" spans="1:10" s="574" customFormat="1" ht="13.5" customHeight="1">
      <c r="B58" s="407"/>
      <c r="D58" s="47"/>
      <c r="E58" s="573"/>
      <c r="F58" s="573"/>
      <c r="G58" s="572"/>
      <c r="H58" s="162"/>
      <c r="I58" s="571"/>
      <c r="J58" s="570"/>
    </row>
    <row r="59" spans="1:10" s="574" customFormat="1" ht="13.5" customHeight="1">
      <c r="B59" s="409"/>
      <c r="D59" s="47"/>
      <c r="E59" s="573"/>
      <c r="F59" s="573"/>
      <c r="G59" s="572"/>
      <c r="H59" s="162"/>
      <c r="I59" s="571"/>
      <c r="J59" s="570"/>
    </row>
    <row r="60" spans="1:10" s="574" customFormat="1" ht="13.5" customHeight="1">
      <c r="B60" s="408"/>
      <c r="D60" s="47"/>
      <c r="E60" s="573"/>
      <c r="F60" s="573"/>
      <c r="G60" s="572"/>
      <c r="H60" s="162"/>
      <c r="I60" s="571"/>
      <c r="J60" s="570"/>
    </row>
    <row r="61" spans="1:10" s="574" customFormat="1" ht="17.25" customHeight="1">
      <c r="B61" s="575"/>
      <c r="D61" s="47"/>
      <c r="E61" s="573"/>
      <c r="F61" s="573"/>
      <c r="G61" s="572"/>
      <c r="H61" s="162"/>
      <c r="I61" s="571"/>
      <c r="J61" s="570"/>
    </row>
    <row r="62" spans="1:10" ht="24" customHeight="1">
      <c r="B62" s="569"/>
    </row>
    <row r="63" spans="1:10" ht="24" customHeight="1">
      <c r="B63" s="569"/>
    </row>
    <row r="64" spans="1:10" ht="24" customHeight="1">
      <c r="B64" s="569"/>
    </row>
    <row r="65" spans="1:21" ht="24" customHeight="1">
      <c r="B65" s="569"/>
    </row>
    <row r="66" spans="1:21" ht="24" customHeight="1">
      <c r="B66" s="569"/>
    </row>
    <row r="67" spans="1:21" ht="24" customHeight="1">
      <c r="B67" s="569"/>
    </row>
    <row r="68" spans="1:21" s="574" customFormat="1" ht="24" customHeight="1">
      <c r="A68" s="569"/>
      <c r="B68" s="569"/>
      <c r="D68" s="47"/>
      <c r="E68" s="573"/>
      <c r="F68" s="573"/>
      <c r="G68" s="572"/>
      <c r="H68" s="162"/>
      <c r="I68" s="571"/>
      <c r="J68" s="570"/>
      <c r="K68" s="569"/>
      <c r="L68" s="569"/>
      <c r="M68" s="569"/>
      <c r="N68" s="569"/>
      <c r="O68" s="569"/>
      <c r="P68" s="569"/>
      <c r="Q68" s="569"/>
      <c r="R68" s="569"/>
      <c r="S68" s="569"/>
      <c r="T68" s="569"/>
      <c r="U68" s="569"/>
    </row>
    <row r="69" spans="1:21" s="574" customFormat="1" ht="24" customHeight="1">
      <c r="A69" s="569"/>
      <c r="B69" s="569"/>
      <c r="D69" s="47"/>
      <c r="E69" s="573"/>
      <c r="F69" s="573"/>
      <c r="G69" s="572"/>
      <c r="H69" s="162"/>
      <c r="I69" s="571"/>
      <c r="J69" s="570"/>
      <c r="K69" s="569"/>
      <c r="L69" s="569"/>
      <c r="M69" s="569"/>
      <c r="N69" s="569"/>
      <c r="O69" s="569"/>
      <c r="P69" s="569"/>
      <c r="Q69" s="569"/>
      <c r="R69" s="569"/>
      <c r="S69" s="569"/>
      <c r="T69" s="569"/>
      <c r="U69" s="569"/>
    </row>
    <row r="70" spans="1:21" s="574" customFormat="1" ht="24" customHeight="1">
      <c r="A70" s="569"/>
      <c r="B70" s="47"/>
      <c r="D70" s="47"/>
      <c r="E70" s="573"/>
      <c r="F70" s="573"/>
      <c r="G70" s="572"/>
      <c r="H70" s="162"/>
      <c r="I70" s="571"/>
      <c r="J70" s="570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</row>
    <row r="71" spans="1:21" s="574" customFormat="1" ht="24" customHeight="1">
      <c r="A71" s="569"/>
      <c r="B71" s="47"/>
      <c r="D71" s="47"/>
      <c r="E71" s="573"/>
      <c r="F71" s="573"/>
      <c r="G71" s="572"/>
      <c r="H71" s="162"/>
      <c r="I71" s="571"/>
      <c r="J71" s="570"/>
      <c r="K71" s="569"/>
      <c r="L71" s="569"/>
      <c r="M71" s="569"/>
      <c r="N71" s="569"/>
      <c r="O71" s="569"/>
      <c r="P71" s="569"/>
      <c r="Q71" s="569"/>
      <c r="R71" s="569"/>
      <c r="S71" s="569"/>
      <c r="T71" s="569"/>
      <c r="U71" s="569"/>
    </row>
    <row r="72" spans="1:21" s="574" customFormat="1" ht="24" customHeight="1">
      <c r="A72" s="569"/>
      <c r="B72" s="47"/>
      <c r="D72" s="47"/>
      <c r="E72" s="573"/>
      <c r="F72" s="573"/>
      <c r="G72" s="572"/>
      <c r="H72" s="162"/>
      <c r="I72" s="571"/>
      <c r="J72" s="570"/>
      <c r="K72" s="569"/>
      <c r="L72" s="569"/>
      <c r="M72" s="569"/>
      <c r="N72" s="569"/>
      <c r="O72" s="569"/>
      <c r="P72" s="569"/>
      <c r="Q72" s="569"/>
      <c r="R72" s="569"/>
      <c r="S72" s="569"/>
      <c r="T72" s="569"/>
      <c r="U72" s="569"/>
    </row>
    <row r="73" spans="1:21" s="574" customFormat="1" ht="24" customHeight="1">
      <c r="A73" s="569"/>
      <c r="B73" s="47"/>
      <c r="D73" s="47"/>
      <c r="E73" s="573"/>
      <c r="F73" s="573"/>
      <c r="G73" s="572"/>
      <c r="H73" s="162"/>
      <c r="I73" s="571"/>
      <c r="J73" s="570"/>
      <c r="K73" s="569"/>
      <c r="L73" s="569"/>
      <c r="M73" s="569"/>
      <c r="N73" s="569"/>
      <c r="O73" s="569"/>
      <c r="P73" s="569"/>
      <c r="Q73" s="569"/>
      <c r="R73" s="569"/>
      <c r="S73" s="569"/>
      <c r="T73" s="569"/>
      <c r="U73" s="569"/>
    </row>
    <row r="74" spans="1:21" s="574" customFormat="1" ht="24" customHeight="1">
      <c r="A74" s="569"/>
      <c r="B74" s="47"/>
      <c r="D74" s="47"/>
      <c r="E74" s="573"/>
      <c r="F74" s="573"/>
      <c r="G74" s="572"/>
      <c r="H74" s="162"/>
      <c r="I74" s="571"/>
      <c r="J74" s="570"/>
      <c r="K74" s="569"/>
      <c r="L74" s="569"/>
      <c r="M74" s="569"/>
      <c r="N74" s="569"/>
      <c r="O74" s="569"/>
      <c r="P74" s="569"/>
      <c r="Q74" s="569"/>
      <c r="R74" s="569"/>
      <c r="S74" s="569"/>
      <c r="T74" s="569"/>
      <c r="U74" s="569"/>
    </row>
    <row r="75" spans="1:21" s="574" customFormat="1" ht="24" customHeight="1">
      <c r="A75" s="569"/>
      <c r="B75" s="47"/>
      <c r="D75" s="47"/>
      <c r="E75" s="573"/>
      <c r="F75" s="573"/>
      <c r="G75" s="572"/>
      <c r="H75" s="162"/>
      <c r="I75" s="571"/>
      <c r="J75" s="570"/>
      <c r="K75" s="569"/>
      <c r="L75" s="569"/>
      <c r="M75" s="569"/>
      <c r="N75" s="569"/>
      <c r="O75" s="569"/>
      <c r="P75" s="569"/>
      <c r="Q75" s="569"/>
      <c r="R75" s="569"/>
      <c r="S75" s="569"/>
      <c r="T75" s="569"/>
      <c r="U75" s="569"/>
    </row>
    <row r="76" spans="1:21" s="574" customFormat="1" ht="24" customHeight="1">
      <c r="A76" s="569"/>
      <c r="B76" s="47"/>
      <c r="D76" s="47"/>
      <c r="E76" s="573"/>
      <c r="F76" s="573"/>
      <c r="G76" s="572"/>
      <c r="H76" s="162"/>
      <c r="I76" s="571"/>
      <c r="J76" s="570"/>
      <c r="K76" s="569"/>
      <c r="L76" s="569"/>
      <c r="M76" s="569"/>
      <c r="N76" s="569"/>
      <c r="O76" s="569"/>
      <c r="P76" s="569"/>
      <c r="Q76" s="569"/>
      <c r="R76" s="569"/>
      <c r="S76" s="569"/>
      <c r="T76" s="569"/>
      <c r="U76" s="569"/>
    </row>
    <row r="77" spans="1:21" s="574" customFormat="1" ht="24" customHeight="1">
      <c r="A77" s="569"/>
      <c r="B77" s="47"/>
      <c r="D77" s="47"/>
      <c r="E77" s="573"/>
      <c r="F77" s="573"/>
      <c r="G77" s="572"/>
      <c r="H77" s="162"/>
      <c r="I77" s="571"/>
      <c r="J77" s="570"/>
      <c r="K77" s="569"/>
      <c r="L77" s="569"/>
      <c r="M77" s="569"/>
      <c r="N77" s="569"/>
      <c r="O77" s="569"/>
      <c r="P77" s="569"/>
      <c r="Q77" s="569"/>
      <c r="R77" s="569"/>
      <c r="S77" s="569"/>
      <c r="T77" s="569"/>
      <c r="U77" s="569"/>
    </row>
    <row r="78" spans="1:21" s="574" customFormat="1" ht="24" customHeight="1">
      <c r="A78" s="569"/>
      <c r="B78" s="47"/>
      <c r="D78" s="47"/>
      <c r="E78" s="573"/>
      <c r="F78" s="573"/>
      <c r="G78" s="572"/>
      <c r="H78" s="162"/>
      <c r="I78" s="571"/>
      <c r="J78" s="570"/>
      <c r="K78" s="569"/>
      <c r="L78" s="569"/>
      <c r="M78" s="569"/>
      <c r="N78" s="569"/>
      <c r="O78" s="569"/>
      <c r="P78" s="569"/>
      <c r="Q78" s="569"/>
      <c r="R78" s="569"/>
      <c r="S78" s="569"/>
      <c r="T78" s="569"/>
      <c r="U78" s="569"/>
    </row>
    <row r="79" spans="1:21" s="574" customFormat="1" ht="24" customHeight="1">
      <c r="A79" s="569"/>
      <c r="B79" s="47"/>
      <c r="D79" s="47"/>
      <c r="E79" s="573"/>
      <c r="F79" s="573"/>
      <c r="G79" s="572"/>
      <c r="H79" s="162"/>
      <c r="I79" s="571"/>
      <c r="J79" s="570"/>
      <c r="K79" s="569"/>
      <c r="L79" s="569"/>
      <c r="M79" s="569"/>
      <c r="N79" s="569"/>
      <c r="O79" s="569"/>
      <c r="P79" s="569"/>
      <c r="Q79" s="569"/>
      <c r="R79" s="569"/>
      <c r="S79" s="569"/>
      <c r="T79" s="569"/>
      <c r="U79" s="569"/>
    </row>
    <row r="80" spans="1:21" s="574" customFormat="1" ht="24" customHeight="1">
      <c r="A80" s="569"/>
      <c r="B80" s="47"/>
      <c r="D80" s="47"/>
      <c r="E80" s="573"/>
      <c r="F80" s="573"/>
      <c r="G80" s="572"/>
      <c r="H80" s="162"/>
      <c r="I80" s="571"/>
      <c r="J80" s="570"/>
      <c r="K80" s="569"/>
      <c r="L80" s="569"/>
      <c r="M80" s="569"/>
      <c r="N80" s="569"/>
      <c r="O80" s="569"/>
      <c r="P80" s="569"/>
      <c r="Q80" s="569"/>
      <c r="R80" s="569"/>
      <c r="S80" s="569"/>
      <c r="T80" s="569"/>
      <c r="U80" s="569"/>
    </row>
    <row r="81" spans="1:21" s="574" customFormat="1" ht="24" customHeight="1">
      <c r="A81" s="569"/>
      <c r="B81" s="47"/>
      <c r="D81" s="47"/>
      <c r="E81" s="573"/>
      <c r="F81" s="573"/>
      <c r="G81" s="572"/>
      <c r="H81" s="162"/>
      <c r="I81" s="571"/>
      <c r="J81" s="570"/>
      <c r="K81" s="569"/>
      <c r="L81" s="569"/>
      <c r="M81" s="569"/>
      <c r="N81" s="569"/>
      <c r="O81" s="569"/>
      <c r="P81" s="569"/>
      <c r="Q81" s="569"/>
      <c r="R81" s="569"/>
      <c r="S81" s="569"/>
      <c r="T81" s="569"/>
      <c r="U81" s="569"/>
    </row>
    <row r="82" spans="1:21" s="574" customFormat="1" ht="24" customHeight="1">
      <c r="A82" s="569"/>
      <c r="B82" s="47"/>
      <c r="D82" s="47"/>
      <c r="E82" s="573"/>
      <c r="F82" s="573"/>
      <c r="G82" s="572"/>
      <c r="H82" s="162"/>
      <c r="I82" s="571"/>
      <c r="J82" s="570"/>
      <c r="K82" s="569"/>
      <c r="L82" s="569"/>
      <c r="M82" s="569"/>
      <c r="N82" s="569"/>
      <c r="O82" s="569"/>
      <c r="P82" s="569"/>
      <c r="Q82" s="569"/>
      <c r="R82" s="569"/>
      <c r="S82" s="569"/>
      <c r="T82" s="569"/>
      <c r="U82" s="569"/>
    </row>
    <row r="83" spans="1:21" s="574" customFormat="1" ht="24" customHeight="1">
      <c r="A83" s="569"/>
      <c r="B83" s="47"/>
      <c r="D83" s="47"/>
      <c r="E83" s="573"/>
      <c r="F83" s="573"/>
      <c r="G83" s="572"/>
      <c r="H83" s="162"/>
      <c r="I83" s="571"/>
      <c r="J83" s="570"/>
      <c r="K83" s="569"/>
      <c r="L83" s="569"/>
      <c r="M83" s="569"/>
      <c r="N83" s="569"/>
      <c r="O83" s="569"/>
      <c r="P83" s="569"/>
      <c r="Q83" s="569"/>
      <c r="R83" s="569"/>
      <c r="S83" s="569"/>
      <c r="T83" s="569"/>
      <c r="U83" s="569"/>
    </row>
    <row r="84" spans="1:21" ht="24" customHeight="1"/>
    <row r="85" spans="1:21" ht="24" customHeight="1"/>
    <row r="86" spans="1:21" ht="24" customHeight="1"/>
    <row r="87" spans="1:21" ht="24" customHeight="1"/>
    <row r="88" spans="1:21" ht="24" customHeight="1"/>
    <row r="89" spans="1:21" ht="24" customHeight="1"/>
    <row r="90" spans="1:21" ht="24" customHeight="1"/>
    <row r="91" spans="1:21" ht="24" customHeight="1"/>
    <row r="92" spans="1:21" ht="24" customHeight="1"/>
    <row r="93" spans="1:21" ht="24" customHeight="1"/>
    <row r="94" spans="1:21" ht="24" customHeight="1"/>
    <row r="95" spans="1:21" ht="24" customHeight="1"/>
    <row r="96" spans="1:21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</sheetData>
  <mergeCells count="24">
    <mergeCell ref="A1:A5"/>
    <mergeCell ref="B1:D5"/>
    <mergeCell ref="D6:D7"/>
    <mergeCell ref="E6:E7"/>
    <mergeCell ref="F6:F7"/>
    <mergeCell ref="E5:J5"/>
    <mergeCell ref="H6:I6"/>
    <mergeCell ref="J6:J7"/>
    <mergeCell ref="E1:J1"/>
    <mergeCell ref="E2:J2"/>
    <mergeCell ref="E3:J3"/>
    <mergeCell ref="A25:A38"/>
    <mergeCell ref="A24:J24"/>
    <mergeCell ref="B25:B31"/>
    <mergeCell ref="B32:B38"/>
    <mergeCell ref="E4:J4"/>
    <mergeCell ref="B10:B16"/>
    <mergeCell ref="B17:B23"/>
    <mergeCell ref="A10:A23"/>
    <mergeCell ref="A8:J8"/>
    <mergeCell ref="A9:J9"/>
    <mergeCell ref="A6:A7"/>
    <mergeCell ref="B6:B7"/>
    <mergeCell ref="C6:C7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Запорная арматура</vt:lpstr>
      <vt:lpstr>Балансировочная арматура</vt:lpstr>
      <vt:lpstr>Резьбовые латунные фитинги</vt:lpstr>
      <vt:lpstr>Фитинг аксиальный</vt:lpstr>
      <vt:lpstr>Оцинкованные трубы и фитинги</vt:lpstr>
      <vt:lpstr>AquaHit</vt:lpstr>
      <vt:lpstr>Коллекторные узлы Отопление</vt:lpstr>
      <vt:lpstr>Коллекторные узлы ХВС, ГВС</vt:lpstr>
      <vt:lpstr>'Балансировочная арматура'!Область_печати</vt:lpstr>
      <vt:lpstr>'Запорная арматура'!Область_печати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2021-03-15T10:59:20Z</dcterms:modified>
</cp:coreProperties>
</file>